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ad1gr102\Documents\AÑO 2025\Varios\"/>
    </mc:Choice>
  </mc:AlternateContent>
  <xr:revisionPtr revIDLastSave="0" documentId="8_{D68EA8E2-A44A-4984-AA8A-773E54912D51}" xr6:coauthVersionLast="44" xr6:coauthVersionMax="44" xr10:uidLastSave="{00000000-0000-0000-0000-000000000000}"/>
  <bookViews>
    <workbookView xWindow="-120" yWindow="-120" windowWidth="29040" windowHeight="15840" xr2:uid="{2B3DCD50-3158-45CA-A9A2-6AF97DCB8547}"/>
  </bookViews>
  <sheets>
    <sheet name="Hoja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87" i="2" l="1"/>
  <c r="C31" i="2"/>
  <c r="C85" i="2"/>
  <c r="C83" i="2"/>
  <c r="C76" i="2"/>
  <c r="C69" i="2"/>
  <c r="C59" i="2"/>
  <c r="C55" i="2"/>
  <c r="C49" i="2"/>
  <c r="C44" i="2"/>
  <c r="C39" i="2"/>
  <c r="C35" i="2"/>
  <c r="C26" i="2"/>
  <c r="C25" i="2"/>
  <c r="C19" i="2"/>
  <c r="C10" i="2"/>
</calcChain>
</file>

<file path=xl/sharedStrings.xml><?xml version="1.0" encoding="utf-8"?>
<sst xmlns="http://schemas.openxmlformats.org/spreadsheetml/2006/main" count="253" uniqueCount="243">
  <si>
    <t>DOFA</t>
  </si>
  <si>
    <t>PROBLEMAS CAUSAS</t>
  </si>
  <si>
    <t>Congestión en la prestación de servicio de salud</t>
  </si>
  <si>
    <t>Deficiencia de infraestructura de la E.S.E. para prestar servicios de salud a la comunidad usuaria en urgencias, hospitalización</t>
  </si>
  <si>
    <t>La Subred es la unica entidad que tiene unidades hospitalarias en el Sur de Bogotá.</t>
  </si>
  <si>
    <t>Acreditación del Hospital Vista Hermosa, de los centros de Salud Mochuelo, Pasquilla, Destino, San Juan y Nazreth.</t>
  </si>
  <si>
    <t xml:space="preserve">Ampliar la cobertura a EPS del regimen contributivo y Subsuidiado </t>
  </si>
  <si>
    <t>Las ERP no garantizan la Red y la capacidad
de respuesta a las necesidades sus afiliados.</t>
  </si>
  <si>
    <t>Perfil epidemiológico de la población potencialmente usuaria de los servicios hospitalarios con altos índices de enfermedades crónicas, infecciosas,
violencia, conflicto social.</t>
  </si>
  <si>
    <t>Modelo de contratación con las diferentes EAPB - EPS (PGP)</t>
  </si>
  <si>
    <t xml:space="preserve">Intervenciones de la Superintendencinacional de Salud a EAPB.  </t>
  </si>
  <si>
    <t xml:space="preserve">Ampliación de Urgencias El Tunal en el año 2025. </t>
  </si>
  <si>
    <t>Humanización</t>
  </si>
  <si>
    <t xml:space="preserve">Se cuenta con servicios especializados de alta rentabilidad como los servicios de cirugía, oftalmología, ortopedia, gastroenterologia, urología entre otros. </t>
  </si>
  <si>
    <t>Sistemas de información deficientes, con serias dificultades en la integralidad de la captura, procesamiento, validación y
registro de los datos afectando la información real de producción y de calidad para la adecuada toma de decisiones</t>
  </si>
  <si>
    <t xml:space="preserve">No existen los recursos adecuados para el mantenimiento correctivo y preventivo de la infraesructura y tecnologia </t>
  </si>
  <si>
    <t xml:space="preserve">Los usuarios carecen de corresponsabilidad </t>
  </si>
  <si>
    <t xml:space="preserve">Demora en el egreso del usuario una vez definido su egreso </t>
  </si>
  <si>
    <t>No disponer de camas hospitalarias suficientes para garantizar las necesidades de atención del usuario</t>
  </si>
  <si>
    <t>Limitada oportunidad en la adquisición y entrega de medicamentos, dispositivos medico quirúrgicos e insumos</t>
  </si>
  <si>
    <t>Falta de liquidez</t>
  </si>
  <si>
    <t>Cartera vencida</t>
  </si>
  <si>
    <t>Proceso de compras ajustado a la normatividad vigente</t>
  </si>
  <si>
    <t>Restricción comercial de los proveedores directos</t>
  </si>
  <si>
    <t>Cambios normativos</t>
  </si>
  <si>
    <t xml:space="preserve">Alta rotación de personal asistencial </t>
  </si>
  <si>
    <t>Sistema de Información para la calidad en la E.S.E sin consistencia en el Reporte , Seguimiento y Evaluación</t>
  </si>
  <si>
    <t>Fallas en el Sistema de reporte, validación y consolidación de indicadores para la calidad</t>
  </si>
  <si>
    <t>Fallas en la consistencia y sistematización del análisis y evaluación del resultado de los indicadores</t>
  </si>
  <si>
    <t xml:space="preserve">Existe en el modelo de operación por procesos, en donde se cuenta con una  unidad de procesamiento de información </t>
  </si>
  <si>
    <t>Auditoria externa por entes de vigilancia, seguimiento y control</t>
  </si>
  <si>
    <t>Entrega de resultado de indicadores sin previa validación de datos</t>
  </si>
  <si>
    <t>Fallas en métodos de análisis y evaluación de resultados de los indicadores para la calidad en la atención.</t>
  </si>
  <si>
    <t>El software para el reporte de resultados de laboratorio esta en interfase con la historia clínica, en tiempo real.</t>
  </si>
  <si>
    <t>Los aplicativos administrativo y asistencial esta en interface en tiempo real.</t>
  </si>
  <si>
    <t>Los software utilizados para la gestión administrativa, financiera y asistencial no son de propiedad de la institución.</t>
  </si>
  <si>
    <t>El alquiler, desarrollo y el soporte técnico de los aplicativos administrativo y asistencial generan gastos administrativos</t>
  </si>
  <si>
    <t>Existen en el mercado múltiples ofertas de aplicativos</t>
  </si>
  <si>
    <t>Sanciones por no cumplimiento de lineamientos normativos</t>
  </si>
  <si>
    <t>La Historia clínica está 100% sistematizada</t>
  </si>
  <si>
    <t xml:space="preserve">Existe un aplicativo que integra gran parte de los procesos administrativos y asistenciales. Dibnamica Gerencial </t>
  </si>
  <si>
    <t>El no implementación al 100% del modulo costos</t>
  </si>
  <si>
    <t xml:space="preserve">Necesidad de Sotfware para el manejo de la información administrativa y asistencial  </t>
  </si>
  <si>
    <t xml:space="preserve">Dificuletades por la no claridad en los terminos de la contrratación de los sistemas de información. </t>
  </si>
  <si>
    <t>No cumplimiento del plan de mantenimiento a la infraestructura hospitalaria</t>
  </si>
  <si>
    <t>Presupuesto limitado que impide la ejecución del plan de mantenimiento hospitalario.</t>
  </si>
  <si>
    <t>Existe personal encargado para determinadas actividades del mantenimiento rutinario en la infraestructura</t>
  </si>
  <si>
    <t>Posibilidad de prácticas profesionales de arquitectura e ingeniería civil a través de convenio de docencia, rotación de pasantes</t>
  </si>
  <si>
    <t>Sentencias ejecutoriadas por entidades judiciales en contra de la E.S.E. que afectan los resultados financieros</t>
  </si>
  <si>
    <t>Debilidades históricas en el proceso de defensa jurídica de la E.S.E</t>
  </si>
  <si>
    <t>Falta de compromiso del personal médico, en aras de minimizar el riesgo de procesos judiciales</t>
  </si>
  <si>
    <t>La Agencia Nacional de defensa jurídica del Estado, tiene a disposición de las entidades, una metodología de reconocido valor técnico para el cálculo de la provisión contable de los procesos judiciales</t>
  </si>
  <si>
    <t>Se cuenta con un equipo asesor para la administración y control de los procesos judiciales en contra de la ESE.</t>
  </si>
  <si>
    <t>Alto riesgo de demanda por prestación de servicios o por relación laboral</t>
  </si>
  <si>
    <t>Debilidades históricas en el proceso de defensa jurídica de la E.S.E, por contrato realidad y prestaciòn de servicios</t>
  </si>
  <si>
    <t xml:space="preserve">Normatividad en temas de contrato realidad </t>
  </si>
  <si>
    <t>Estimaciones en incertidumbre de pérdida en los procesos judiciales</t>
  </si>
  <si>
    <t>Aumento en los pasivos sin fuente de financiación</t>
  </si>
  <si>
    <t>La E.S.E. no cuenta con recursos propios para sanear la totalidad de los pasivos existentes.</t>
  </si>
  <si>
    <t>Incremento de las cuentas por cobrar por el déficit recaudo de cartera</t>
  </si>
  <si>
    <t>Falla estructural del sistema de salud respecto a la oportunidad de pago de los servicios prestados</t>
  </si>
  <si>
    <t>Aumento en el gasto de talento humano de la institución.</t>
  </si>
  <si>
    <t>Incremento de costos en contratación.</t>
  </si>
  <si>
    <t>Se desconoce la rentabilidad de la contratación de venta de servicios de salud, lo que dificulta la toma de decisiones.</t>
  </si>
  <si>
    <t>No se tienen mecanismos de seguimiento y evaluación que permitan medir la relación entre la productividad de los servicios de salud y el consumo de bienes y servicios, así como la calidad de la prestación de estos por parte de los proveedores y su repercusión en la calidad de los servicios que presa la ESE</t>
  </si>
  <si>
    <t xml:space="preserve">Posibilidad de acceso a fuentes de financiación para pagar pasivos de la ESE a traves de la aprobaciòn del Programa de Saneamiento Fiscal y Financiero </t>
  </si>
  <si>
    <t>Posición dominante por parte de la EPS las cuales acumulan grandes montos de cartera que afectan el flujo de caja de la ESE</t>
  </si>
  <si>
    <t>Contratación dominante por parte de la EPS por lo que la modalidad de contratación por capitación genera pérdidas para la institución al no lograr un aumento de las tarifas que compense el aumento en el costo en la prestación de los servicios, además de que generan incremento de las glosas</t>
  </si>
  <si>
    <t>Efectos negativos en la institución por cambios en la normatividad por parte del Ministerio de Salud y Protección Social, EAPB y demás entes de control, así como de las políticas gubernamentales en fijación de precios y salarios</t>
  </si>
  <si>
    <t>Existe personal en la institución con conocimiento en gestión de costos y se cuenta con un módulo para su implementación completa</t>
  </si>
  <si>
    <t>La E.S.E. cuenta con el sistema de información; Software denominado Dinámica Gerencial con el propósito de sistematizar e integrar los procesos de las diferentes áreas que conforman el departamento Administrativo, Financiero y operativo de la entidad.</t>
  </si>
  <si>
    <t>Incumplimiento en el pago por parte de las aseguradoras (EAPB) con las cuales se tienen suscritos los contratos de prestación de servicios de salud.</t>
  </si>
  <si>
    <t xml:space="preserve">Barreras los trámites por parte de las EAPB para autorizar los servicios de salud </t>
  </si>
  <si>
    <t>Efectos negativos en la institución por incumplimiento normativo, deterioro y glosas</t>
  </si>
  <si>
    <t>las EPS y EPS-S siguen incumpliendo sus compromisos ante la falta de medidas sancionatorias por parte de la Superintendencia Nacional de Salud</t>
  </si>
  <si>
    <t xml:space="preserve">Sistema de factutaciòn robusto atraves del aplicativo Dinamica Gerencial. </t>
  </si>
  <si>
    <t xml:space="preserve">Se cuenta con personal calificado en el area de factutaciòn y cartera </t>
  </si>
  <si>
    <t>El desconocimiento de los que imparten Justicia en temas relacionados en salud y la politización del sistema con fallos afectan en gran medida las E.S.E.</t>
  </si>
  <si>
    <t xml:space="preserve">Las EPS no aumentan las tarifas que compensan los costos en que incurre la E.S.E, en la  prestación de servicios de salud </t>
  </si>
  <si>
    <t>No se cuenta con fuentes de financiación para la totalidad del pasivo de la E.S.E.</t>
  </si>
  <si>
    <t>Se realiza seguimiento a la ejecución de los contratos con las EAPB suscritos con la ESE</t>
  </si>
  <si>
    <t>Formular proyectos para dotación, adecuación de infraestructura y fortalecimiento del personal en condiciones de habilitación</t>
  </si>
  <si>
    <t>Se cuenta con una política de defensa jurídica de la ESE</t>
  </si>
  <si>
    <t>Se realizar capacitación a los funcionarios administrativos y asistenciales sobre historia clínica, aspectos éticos y legales y su incidencia en la responsabilidad de la entidad  y del servidor público</t>
  </si>
  <si>
    <t>Se realiza revelación de la información en los estados financieros de la ESE</t>
  </si>
  <si>
    <t xml:space="preserve">La imposibilidad de realizar cobro coactivo por parte de la E.S.E. </t>
  </si>
  <si>
    <t>Realizar acciones de cobro administrativos y coactivos en cumplimiento al reglamento de gestión de cartera</t>
  </si>
  <si>
    <t>Se realiza seguimiento a los acuerdos de pago</t>
  </si>
  <si>
    <t>Se realiza  seguimiento al registro oportuno y completo de la cartera, que incluye cruces de cartera, evaluación de edades y exigibilidad y deterioro, conforme con las políticas contables</t>
  </si>
  <si>
    <t>Realizar acuerdos y negociaciones para aumentar las tarifas de contratos</t>
  </si>
  <si>
    <t>Diseñar política del uso racional de recursos asociados al personal</t>
  </si>
  <si>
    <t>El recurso humano de la ESE,  comprometido para dar respuesta a la demanda y cumplir con las funciones asignadas.</t>
  </si>
  <si>
    <t>La E.S.E. realiza actividades de socialización y capacitación de los procesos</t>
  </si>
  <si>
    <t>Nueva negocion con EPS / EAPB para mejorar las taridas pactadas</t>
  </si>
  <si>
    <t>Falta de control más eficiente en los gastos de la ESE</t>
  </si>
  <si>
    <t>Falta de capacitar al personal de la entidad en el manejo adecuado de los recursos</t>
  </si>
  <si>
    <t>Falta de adherencia a guías, procedimientos y protocolos de atencion.</t>
  </si>
  <si>
    <t xml:space="preserve">Los reportes del 2193 no permiten reportar la totalidad de las actividades que realiza la ESE para elavuar las UVR </t>
  </si>
  <si>
    <t xml:space="preserve">No se cuenta con un estudios real de cargas laborales administrativas y asistenciales </t>
  </si>
  <si>
    <t>PROBLEMA / OPORTUNIDAD NO APROVECHADA</t>
  </si>
  <si>
    <t xml:space="preserve">CAUSA </t>
  </si>
  <si>
    <t>FORTALEZAS</t>
  </si>
  <si>
    <t>OPORTUNIDADES</t>
  </si>
  <si>
    <t>DEBILIDADES</t>
  </si>
  <si>
    <t>AMENAZAS</t>
  </si>
  <si>
    <t>Las EPS y EPS-S siguen incumpliendo sus compromisos ante la falta de medidas sancionatorias por parte de la Superintendencia Nacional de Salud</t>
  </si>
  <si>
    <t xml:space="preserve"> La contratación con las aseguradoras no tiene una regulación por parte del estado ni un estudio previo del comportamiento de la población, para beneficiar la facturación y la forma de pago</t>
  </si>
  <si>
    <t xml:space="preserve">Portafolio amplio de servicios para atender las necesidades de la comunidad. </t>
  </si>
  <si>
    <t>Demandas por inadecuados manejos durante la atención del usuario</t>
  </si>
  <si>
    <t>Generación de glosas, demandas e insatisfacción de usuarios por estancias prolongadas a causa de complicaciones por IAAS</t>
  </si>
  <si>
    <t>No tener un estudio actualizado de los precios de venta de servicios de salud de la competencia.</t>
  </si>
  <si>
    <t>Personal comprometido con la E.S.E. que se encarga de dar respuesta oportuna y eficiente a cada una de las necesidades que demanda la E.S.E.</t>
  </si>
  <si>
    <t>El modelo de contratación del personal por OPS</t>
  </si>
  <si>
    <t>Constantes Cambio de normatividad vigente</t>
  </si>
  <si>
    <t>Exposición continúa a posibles demandas y/o procesos en contra de la E.S.E.</t>
  </si>
  <si>
    <t>Se busca participar en procesos de conciliación de cartera para llevar a cabo acuerdos de pago</t>
  </si>
  <si>
    <t>Hay servicios que se encuentran habilitados, tienen alta demanda y se puede inducir la necesidad de uso y poder subir la facturación.</t>
  </si>
  <si>
    <t>El area financiera cuenta con procesos definidos que le permiten el desarrollo de sus actividad, contabilidad, cartera, facturacion y presupuesto.</t>
  </si>
  <si>
    <t>El apalancamiento de los pasivos de la ESE por medio del PSFF</t>
  </si>
  <si>
    <t>Demora en las citas de conciliación de cartera por parte de las EPS</t>
  </si>
  <si>
    <t>Espacios citados por entes de control para la depuración, conciliación y acuerdos de pago de cartera</t>
  </si>
  <si>
    <t>La viabilidad del PSFF y el pago de sus pasivos.</t>
  </si>
  <si>
    <t>Mantener buenas relaciones con el ente territorial para unificar esfuerzos en pro de la Institución</t>
  </si>
  <si>
    <t xml:space="preserve"> No se realiza análisis técnico que indique 
el margen de negociación con el personal 
especializado.</t>
  </si>
  <si>
    <t>Una E.S.E. con oferta de medicina especializada y posicionada en la región.</t>
  </si>
  <si>
    <t>Mayor capacidad ofertada que la competencia.</t>
  </si>
  <si>
    <t xml:space="preserve">No se realiza análisis técnico que indique el margen de negociación con el personal especializado. </t>
  </si>
  <si>
    <t xml:space="preserve">Rubro presupuestal deficiente. </t>
  </si>
  <si>
    <t xml:space="preserve">No se realiza proyección contractual vs la oferta y demanda. </t>
  </si>
  <si>
    <t>Déficit de profesionales especializados en la región.</t>
  </si>
  <si>
    <t xml:space="preserve">La contratación no responde a la real necesidad de la prestación del servicio. </t>
  </si>
  <si>
    <t>La contratación por modalidad de externalización es más costosa por los gastos de administración.</t>
  </si>
  <si>
    <t xml:space="preserve">Competidores locales con servicios especializados en salud de baja calidad. 
</t>
  </si>
  <si>
    <t>Análisis y evaluación de los acuerdos contractuales del personal asistencial que 
determine beneficios para las partes.</t>
  </si>
  <si>
    <t xml:space="preserve">Impacto de la legislación
</t>
  </si>
  <si>
    <t xml:space="preserve">La demanda del mercado es muy 
estacional.
</t>
  </si>
  <si>
    <t xml:space="preserve">Posible publicidad negativa de la E.S.E. 
</t>
  </si>
  <si>
    <t xml:space="preserve">Vulnerabilidad ante grandes competidores.
</t>
  </si>
  <si>
    <t xml:space="preserve">Oferta de los servicios a menores tarifas.
</t>
  </si>
  <si>
    <t>Sanciones de las entidades de vigilancia y 
control</t>
  </si>
  <si>
    <t>Capacidad resolutiva para atención de pacientes en servicios ambulatorios y hospitalarios prioritarios en algunas especialidades.</t>
  </si>
  <si>
    <t xml:space="preserve">Fallas en la racionalización de los insumos en los procesos </t>
  </si>
  <si>
    <t>Falta de cultura en el autocontrol del personal operativo asistencial y administrativo</t>
  </si>
  <si>
    <t xml:space="preserve">Procedimientos establecidos, 
direccionados al control del gasto 
de medicamentos, dispositivos 
medico quirúrgicos </t>
  </si>
  <si>
    <t>No cumplimiento de los procedimientos establecidos por los procesos</t>
  </si>
  <si>
    <t>Personal idóneo, comprometido en la aplicación del proceso establecido para el control del gasto en el 
proceso de almacén</t>
  </si>
  <si>
    <t xml:space="preserve">Fallas en la prestación de servicios de salud 
que pueden generar demandas </t>
  </si>
  <si>
    <t>No cumplimiento normativo de formalización laboral</t>
  </si>
  <si>
    <t xml:space="preserve">Tercerización de procesos </t>
  </si>
  <si>
    <t xml:space="preserve">No se realiza 
renovación de 
tecnologías </t>
  </si>
  <si>
    <t>Incumplimiento de la Formalización Laboral</t>
  </si>
  <si>
    <t>No se tiene un estudio de cargas laborales adecuado que permita determinar la cantidad de personal que requiere la E.S.E</t>
  </si>
  <si>
    <t xml:space="preserve">Profesionales con capacidad y experiencia en procesos de estudios
técnicos de reformas de planta de personal </t>
  </si>
  <si>
    <t xml:space="preserve">De acuerdo a lo establecido en la Sentencia de Corte Constitucional C614 de 2009, 
existen riesgos jurídicos y financieros asociadas a las modalidades de vinculación del talento humano de la ESE. </t>
  </si>
  <si>
    <t xml:space="preserve">La planta de personal de la E.S.E. es deficiente, la normatividad y los pronunciamientos de las altas Cortes al cuestionar la vinculación del talento humano mediante contratación de prestación </t>
  </si>
  <si>
    <t>Los cargos vacantes</t>
  </si>
  <si>
    <t>No se cuenta con un fondo para contingencias que 
evite que la E.S.E sea 
categorizada en riesgo 
financiero</t>
  </si>
  <si>
    <t>IPS privadas operan con tarifas  por debajo de los costos de la E.S.E, lo cual genera tener un mercado incierto</t>
  </si>
  <si>
    <t>Las EPS contributivas derivan los servicios a su propia red o contratan servicios con IPS con  tarifas no competitivas.</t>
  </si>
  <si>
    <t>Fallos de demandas en contra 
de reparación directa por mala praxis 
médica y Fallos de demandas laborales o sanciones</t>
  </si>
  <si>
    <t>Demandas con más de cinco años de existencia en segunda instancia 
próxima a fallar.</t>
  </si>
  <si>
    <t>Provisión de recursos ante posibles fallos en contra teniendo en cuenta las pretensiones 
y razonalidad del fallo.</t>
  </si>
  <si>
    <t>Hospitalización Domiciliaria.</t>
  </si>
  <si>
    <t xml:space="preserve">Ampliación de la Acreditación de las unidades de la Subred Sur. </t>
  </si>
  <si>
    <t xml:space="preserve">Atención a población de Cundinamarca, Meta y Guaviare  </t>
  </si>
  <si>
    <t>Implementación de las Rutas de Atención.</t>
  </si>
  <si>
    <t>Modelo de Prestación de Servicios de Salud.</t>
  </si>
  <si>
    <t>Referentes de las Rutas Integrales de Atención.</t>
  </si>
  <si>
    <t>La apertura de la nueva infrestructura del Nuevo Hospital Usme en el año 2025.</t>
  </si>
  <si>
    <t>Reconocimiento positivo de los usuarios para acompañar estrategias de fortalecimiento en la prestación de servicio.</t>
  </si>
  <si>
    <t xml:space="preserve">Certificación de Hospital Universitario
</t>
  </si>
  <si>
    <t>No se realiza segimiento periodico a la capacidad instalada y eficiencia en la prestación de servicios.</t>
  </si>
  <si>
    <t>Modelo de contratación no alinado con los proveedores de servicios de salud.</t>
  </si>
  <si>
    <t>Baja conectividad entre unidades de prestación de servicios de Salud.</t>
  </si>
  <si>
    <t>Falta de comunicación interna entre los procesos de mercadeo, sistemas, y facturación, que generan inconsistencias.</t>
  </si>
  <si>
    <t>Carencia de instrumentos Tecnologicos para medir capacidad instalada.</t>
  </si>
  <si>
    <t>Utilización inadecuada de los servicios de urgencias por parte de los usuarios.</t>
  </si>
  <si>
    <t>Plan Maestro de Infraestructuras en Salud - MINSALUD</t>
  </si>
  <si>
    <t>No cumplimiento de las características de calidad en la Prestación del Servicio de Salud</t>
  </si>
  <si>
    <t>Reconocimiento de los Grupos de valor en aspectos y porgramas enfocados a la Humanización del Servicio.</t>
  </si>
  <si>
    <t>Unidades de Servicio Acreditadas.</t>
  </si>
  <si>
    <t>Telento Humano comprometido.</t>
  </si>
  <si>
    <t>Cultura del Servicio.</t>
  </si>
  <si>
    <t>Reconocimientos a nivel institucional por esquemas de atención al ciudadano.</t>
  </si>
  <si>
    <t xml:space="preserve">Enfoque a la Certificación Hospital Universitario. </t>
  </si>
  <si>
    <t xml:space="preserve">Localidades poco atractivas para contratar personal medico especialista. </t>
  </si>
  <si>
    <t>Proyector de Reforma a la Salud.</t>
  </si>
  <si>
    <t xml:space="preserve">Posible desabastecimiento de medicamentos en orden Nacional </t>
  </si>
  <si>
    <t>Proyecto de Reforma a la Salud.</t>
  </si>
  <si>
    <t>Programa de medicamento cerca a casa.</t>
  </si>
  <si>
    <t xml:space="preserve">Desabastecimiento </t>
  </si>
  <si>
    <t>Se cuenta con personal idóneo y capacitado.</t>
  </si>
  <si>
    <t>Estructura fisicas de Farmacias para dispensación de Medicamentos.</t>
  </si>
  <si>
    <t>Ubicación geográfica en la cuidad.</t>
  </si>
  <si>
    <t>Reconocimiento del Usuarios en la prestación de sercivios.</t>
  </si>
  <si>
    <t>No se cuenta con stock de reservas de medicamentos, dispositivos medico quirúrgicos e insumos.</t>
  </si>
  <si>
    <t>Posible desabastecimiento de medicamentos en orden Nacional.</t>
  </si>
  <si>
    <t>Posible crisis del sistema del sector salud.</t>
  </si>
  <si>
    <t>Debilidades en las herramientas para la sistematización de Datos.</t>
  </si>
  <si>
    <t>Sistema de reporte de indicadores que se genera repositorio de la información (Almera).</t>
  </si>
  <si>
    <t>Procedimiento para el reporte y consolidación de datos documentado y socializado con líderes de procesos.</t>
  </si>
  <si>
    <t xml:space="preserve">Herramientas tecnolgicas INHOUSE, para el procedimiento de datos. </t>
  </si>
  <si>
    <t>Talento Humano capacitado.</t>
  </si>
  <si>
    <t xml:space="preserve">Planes de contingencia efectivos. </t>
  </si>
  <si>
    <t>Busqueda de recursos para e fortalecimiento de la Gestión Tecnologica Institucional.</t>
  </si>
  <si>
    <t>Procesos de Inteligencia Artificial.</t>
  </si>
  <si>
    <t>Nuevo Plan de Desarrollo Institucional 2024-2028</t>
  </si>
  <si>
    <t>Recursos especificos para desarrollos técnológicos</t>
  </si>
  <si>
    <t>Formación y capacitación constante de acuerdo a las dinamicas de mercado en tecnologias de la Salud.</t>
  </si>
  <si>
    <t>Incremento de los precios de mercado en insumos de tecnologia.</t>
  </si>
  <si>
    <t>Sistema ALMERA.</t>
  </si>
  <si>
    <t>Mejorar la entrega de resultado de indicadores por fuera de las fechas establecidas.</t>
  </si>
  <si>
    <t>Recursos para el mejoramiento de tecnologias de la salud.</t>
  </si>
  <si>
    <t>Fuga de capital humano.</t>
  </si>
  <si>
    <t>Seguridad informática por amenazas ataques cibernetivos.</t>
  </si>
  <si>
    <t>Seguridad pública en sectores de alta complejidad.</t>
  </si>
  <si>
    <t>Interoperabilidad de los sistemas en Red.</t>
  </si>
  <si>
    <t>Talento Humano con alta capacidad de conocimiento y respuesta.</t>
  </si>
  <si>
    <t>Renovación tecnológica de equipos Biomedicos.</t>
  </si>
  <si>
    <t>Procesos internos y herramientas para la ejecución de mantenimiento Hospitalario.</t>
  </si>
  <si>
    <t>Equipos Biomedicos Obsoletos.</t>
  </si>
  <si>
    <t>Nuevas infraestructuras en salud.</t>
  </si>
  <si>
    <t>Debilidad en Tecnologias de la Salud.</t>
  </si>
  <si>
    <t>Altos precios en el mercado para la adquisición de Tecnologias de la Salud.</t>
  </si>
  <si>
    <t>Recursos Insuficientes.</t>
  </si>
  <si>
    <t>Poroyecto de reforma a la salud.</t>
  </si>
  <si>
    <t>El Clima Laboral no propicia condiciones laborales sanas y seguras, que permitan generar estabilidad, oportunidad, crecimiento e igualdad entre los trabajadores por su modalidad de contratación.</t>
  </si>
  <si>
    <t>Se cuenta con estrategias de informacion, comunicacion y seguimiento de los procesos asistenciales y administrativos, tales como comitos, revision de informes y asistencia clinica para la presentacion, divulgacion, analisis de procesos, asi como la definicion y seguimiento a planes de mejoramiento.</t>
  </si>
  <si>
    <t>Analisis de Planeación del Recurso Humano.</t>
  </si>
  <si>
    <t>Falta de presentación proyectos que permitan la consecución de recursos para la implementación y mantenimiento del SOGC</t>
  </si>
  <si>
    <t xml:space="preserve">Procesos y procedimientos para garantizar una atención segura. </t>
  </si>
  <si>
    <t>Capacitación constante del personal médico.</t>
  </si>
  <si>
    <t xml:space="preserve">Programa de seguridad del paciente. </t>
  </si>
  <si>
    <t>Sistema de auditorias internas para evaluación preventiva en posible mala praxis.</t>
  </si>
  <si>
    <t>Vinculación a las aseguradoras con que se cuente con póliza de responsabilidad extracontractual o sea beneficiaria la E.S.E ante procesos judiciales en contra.</t>
  </si>
  <si>
    <t>Protocolos internacionales para el buen manejo de praxis clínica.</t>
  </si>
  <si>
    <t>Referenciación Externas para el fortalecimiento de buenas practicas en salud.</t>
  </si>
  <si>
    <t>Rotación de personal Clínico.</t>
  </si>
  <si>
    <t xml:space="preserve">Baja adherencia de protocolos, guias de atenci{on por parte del personal de la salud. </t>
  </si>
  <si>
    <t>Capacitación permanente al personal de la salud.</t>
  </si>
  <si>
    <t>Posibles demandas por mala praxis.</t>
  </si>
  <si>
    <t>Afectación financiera y reputacional.</t>
  </si>
  <si>
    <t>SUBRED INTEGRADA DE SERVICIOS DE SALUD SUR E.S.E 
INSTRUMENTOS DE PLANEACIÓN DE PLANEACIÓN ESTRATÉGICA.
DOFA INSTITUCIONAL - DEBILIDADES - OPORTUNIDADES- FORTALEZAS - AMENAZAS.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</si>
</sst>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Arial"/>
      <family val="2"/>
    </font>
    <font>
      <sz val="10"/>
      <color rgb="FF000000"/>
      <name val="Arial"/>
      <family val="2"/>
    </font>
    <font>
      <b/>
      <sz val="14"/>
      <name val="Arial"/>
      <family val="2"/>
    </font>
    <font>
      <b/>
      <sz val="11"/>
      <name val="Arial"/>
      <family val="2"/>
    </font>
    <font>
      <b/>
      <sz val="11"/>
      <color theme="1"/>
      <name val="Arial"/>
      <family val="2"/>
    </font>
  </fonts>
  <fills count="7">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6"/>
        <bgColor indexed="64"/>
      </patternFill>
    </fill>
  </fills>
  <borders count="4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1">
    <xf numFmtId="0" fontId="0" fillId="0" borderId="0"/>
  </cellStyleXfs>
  <cellXfs count="132">
    <xf numFmtId="0" fontId="0" fillId="0" borderId="0" xfId="0"/>
    <xf numFmtId="49" fontId="1" fillId="2" borderId="9" xfId="0" applyNumberFormat="1" applyFont="1" applyFill="1" applyBorder="1" applyAlignment="1" applyProtection="1">
      <alignment horizontal="justify" vertical="top" wrapText="1"/>
      <protection locked="0"/>
    </xf>
    <xf numFmtId="49" fontId="1" fillId="2" borderId="14" xfId="0" applyNumberFormat="1" applyFont="1" applyFill="1" applyBorder="1" applyAlignment="1" applyProtection="1">
      <alignment horizontal="center" vertical="center" wrapText="1"/>
      <protection locked="0"/>
    </xf>
    <xf numFmtId="49" fontId="1" fillId="0" borderId="9" xfId="0" applyNumberFormat="1" applyFont="1" applyBorder="1" applyAlignment="1" applyProtection="1">
      <alignment horizontal="justify" vertical="top" wrapText="1"/>
      <protection locked="0"/>
    </xf>
    <xf numFmtId="49" fontId="1" fillId="0" borderId="9" xfId="0" applyNumberFormat="1" applyFont="1" applyBorder="1" applyAlignment="1" applyProtection="1">
      <alignment horizontal="justify" vertical="center" wrapText="1"/>
      <protection locked="0"/>
    </xf>
    <xf numFmtId="0" fontId="2" fillId="0" borderId="18" xfId="0" applyFont="1" applyBorder="1" applyAlignment="1">
      <alignment horizontal="justify" vertical="center" wrapText="1"/>
    </xf>
    <xf numFmtId="0" fontId="1" fillId="0" borderId="0" xfId="0" applyFont="1"/>
    <xf numFmtId="49" fontId="1" fillId="2" borderId="14" xfId="0" applyNumberFormat="1" applyFont="1" applyFill="1" applyBorder="1" applyAlignment="1" applyProtection="1">
      <alignment horizontal="justify" vertical="top" wrapText="1"/>
      <protection locked="0"/>
    </xf>
    <xf numFmtId="0" fontId="4" fillId="3" borderId="26" xfId="0" applyFont="1" applyFill="1" applyBorder="1" applyAlignment="1">
      <alignment horizontal="center" vertical="center" wrapText="1" readingOrder="1"/>
    </xf>
    <xf numFmtId="0" fontId="4" fillId="3" borderId="27" xfId="0" applyFont="1" applyFill="1" applyBorder="1" applyAlignment="1">
      <alignment horizontal="center" vertical="center" wrapText="1" readingOrder="1"/>
    </xf>
    <xf numFmtId="0" fontId="4" fillId="3" borderId="28" xfId="0" applyFont="1" applyFill="1" applyBorder="1" applyAlignment="1">
      <alignment horizontal="center" vertical="center" wrapText="1" readingOrder="1"/>
    </xf>
    <xf numFmtId="49" fontId="1" fillId="2" borderId="9" xfId="0" applyNumberFormat="1" applyFont="1" applyFill="1" applyBorder="1" applyAlignment="1" applyProtection="1">
      <alignment vertical="top" wrapText="1"/>
      <protection locked="0"/>
    </xf>
    <xf numFmtId="49" fontId="1" fillId="2" borderId="5" xfId="0" applyNumberFormat="1" applyFont="1" applyFill="1" applyBorder="1" applyAlignment="1" applyProtection="1">
      <alignment horizontal="justify" vertical="top" wrapText="1"/>
      <protection locked="0"/>
    </xf>
    <xf numFmtId="49" fontId="1" fillId="2" borderId="31" xfId="0" applyNumberFormat="1" applyFont="1" applyFill="1" applyBorder="1" applyAlignment="1" applyProtection="1">
      <alignment horizontal="justify" vertical="top" wrapText="1"/>
      <protection locked="0"/>
    </xf>
    <xf numFmtId="49" fontId="1" fillId="2" borderId="32" xfId="0" applyNumberFormat="1" applyFont="1" applyFill="1" applyBorder="1" applyAlignment="1" applyProtection="1">
      <alignment horizontal="justify" vertical="top" wrapText="1"/>
      <protection locked="0"/>
    </xf>
    <xf numFmtId="49" fontId="1" fillId="2" borderId="35" xfId="0" applyNumberFormat="1" applyFont="1" applyFill="1" applyBorder="1" applyAlignment="1" applyProtection="1">
      <alignment horizontal="justify" vertical="top" wrapText="1"/>
      <protection locked="0"/>
    </xf>
    <xf numFmtId="49" fontId="1" fillId="0" borderId="35" xfId="0" applyNumberFormat="1" applyFont="1" applyBorder="1" applyAlignment="1" applyProtection="1">
      <alignment horizontal="justify" vertical="top" wrapText="1"/>
      <protection locked="0"/>
    </xf>
    <xf numFmtId="49" fontId="1" fillId="0" borderId="36" xfId="0" applyNumberFormat="1" applyFont="1" applyBorder="1" applyAlignment="1" applyProtection="1">
      <alignment horizontal="justify" vertical="top" wrapText="1"/>
      <protection locked="0"/>
    </xf>
    <xf numFmtId="49" fontId="1" fillId="5" borderId="9" xfId="0" applyNumberFormat="1" applyFont="1" applyFill="1" applyBorder="1" applyAlignment="1" applyProtection="1">
      <alignment horizontal="justify" vertical="top" wrapText="1"/>
      <protection locked="0"/>
    </xf>
    <xf numFmtId="49" fontId="1" fillId="2" borderId="9" xfId="0" applyNumberFormat="1" applyFont="1" applyFill="1" applyBorder="1" applyAlignment="1" applyProtection="1">
      <alignment horizontal="justify" vertical="top"/>
      <protection locked="0"/>
    </xf>
    <xf numFmtId="49" fontId="1" fillId="5" borderId="9" xfId="0" applyNumberFormat="1" applyFont="1" applyFill="1" applyBorder="1" applyAlignment="1" applyProtection="1">
      <alignment horizontal="justify" vertical="top"/>
      <protection locked="0"/>
    </xf>
    <xf numFmtId="49" fontId="1" fillId="5" borderId="7" xfId="0" applyNumberFormat="1" applyFont="1" applyFill="1" applyBorder="1" applyAlignment="1" applyProtection="1">
      <alignment horizontal="justify" vertical="top" wrapText="1"/>
      <protection locked="0"/>
    </xf>
    <xf numFmtId="49" fontId="1" fillId="0" borderId="7" xfId="0" applyNumberFormat="1" applyFont="1" applyBorder="1" applyAlignment="1" applyProtection="1">
      <alignment horizontal="justify" vertical="top" wrapText="1"/>
      <protection locked="0"/>
    </xf>
    <xf numFmtId="49" fontId="1" fillId="0" borderId="14" xfId="0" applyNumberFormat="1" applyFont="1" applyBorder="1" applyAlignment="1" applyProtection="1">
      <alignment horizontal="justify" vertical="top" wrapText="1"/>
      <protection locked="0"/>
    </xf>
    <xf numFmtId="49" fontId="1" fillId="6" borderId="9" xfId="0" applyNumberFormat="1" applyFont="1" applyFill="1" applyBorder="1" applyAlignment="1" applyProtection="1">
      <alignment horizontal="justify" vertical="top" wrapText="1"/>
      <protection locked="0"/>
    </xf>
    <xf numFmtId="0" fontId="1" fillId="0" borderId="9" xfId="0" applyFont="1" applyBorder="1" applyAlignment="1">
      <alignment horizontal="justify" vertical="center"/>
    </xf>
    <xf numFmtId="49" fontId="1" fillId="0" borderId="5" xfId="0" applyNumberFormat="1" applyFont="1" applyBorder="1" applyAlignment="1" applyProtection="1">
      <alignment horizontal="justify" vertical="center" wrapText="1"/>
      <protection locked="0"/>
    </xf>
    <xf numFmtId="49" fontId="1" fillId="0" borderId="31" xfId="0" applyNumberFormat="1" applyFont="1" applyBorder="1" applyAlignment="1" applyProtection="1">
      <alignment horizontal="justify" vertical="center" wrapText="1"/>
      <protection locked="0"/>
    </xf>
    <xf numFmtId="49" fontId="1" fillId="0" borderId="32" xfId="0" applyNumberFormat="1" applyFont="1" applyBorder="1" applyAlignment="1" applyProtection="1">
      <alignment horizontal="justify" vertical="center" wrapText="1"/>
      <protection locked="0"/>
    </xf>
    <xf numFmtId="49" fontId="1" fillId="0" borderId="35" xfId="0" applyNumberFormat="1" applyFont="1" applyBorder="1" applyAlignment="1" applyProtection="1">
      <alignment horizontal="justify" vertical="center" wrapText="1"/>
      <protection locked="0"/>
    </xf>
    <xf numFmtId="49" fontId="1" fillId="0" borderId="26" xfId="0" applyNumberFormat="1" applyFont="1" applyBorder="1" applyAlignment="1" applyProtection="1">
      <alignment horizontal="justify" vertical="top" wrapText="1"/>
      <protection locked="0"/>
    </xf>
    <xf numFmtId="0" fontId="1" fillId="2" borderId="27" xfId="0" applyFont="1" applyFill="1" applyBorder="1" applyAlignment="1">
      <alignment horizontal="justify" vertical="top" wrapText="1"/>
    </xf>
    <xf numFmtId="49" fontId="1" fillId="0" borderId="27" xfId="0" applyNumberFormat="1" applyFont="1" applyBorder="1" applyAlignment="1" applyProtection="1">
      <alignment horizontal="justify" vertical="top" wrapText="1"/>
      <protection locked="0"/>
    </xf>
    <xf numFmtId="49" fontId="1" fillId="0" borderId="28" xfId="0" applyNumberFormat="1" applyFont="1" applyBorder="1" applyAlignment="1" applyProtection="1">
      <alignment horizontal="justify" vertical="top" wrapText="1"/>
      <protection locked="0"/>
    </xf>
    <xf numFmtId="49" fontId="1" fillId="6" borderId="9" xfId="0" applyNumberFormat="1" applyFont="1" applyFill="1" applyBorder="1" applyAlignment="1" applyProtection="1">
      <alignment horizontal="justify" vertical="center" wrapText="1"/>
      <protection locked="0"/>
    </xf>
    <xf numFmtId="49" fontId="1" fillId="6" borderId="35" xfId="0" applyNumberFormat="1" applyFont="1" applyFill="1" applyBorder="1" applyAlignment="1" applyProtection="1">
      <alignment horizontal="justify" vertical="center" wrapText="1"/>
      <protection locked="0"/>
    </xf>
    <xf numFmtId="0" fontId="0" fillId="6" borderId="32" xfId="0" applyFill="1" applyBorder="1"/>
    <xf numFmtId="0" fontId="0" fillId="6" borderId="36" xfId="0" applyFill="1" applyBorder="1"/>
    <xf numFmtId="0" fontId="1" fillId="2" borderId="14" xfId="0" applyFont="1" applyFill="1" applyBorder="1" applyAlignment="1">
      <alignment horizontal="justify" vertical="top" wrapText="1"/>
    </xf>
    <xf numFmtId="49" fontId="1" fillId="0" borderId="14" xfId="0" applyNumberFormat="1" applyFont="1" applyBorder="1" applyAlignment="1" applyProtection="1">
      <alignment horizontal="left" vertical="center" wrapText="1"/>
      <protection locked="0"/>
    </xf>
    <xf numFmtId="0" fontId="1" fillId="2" borderId="19" xfId="0" applyFont="1" applyFill="1" applyBorder="1" applyAlignment="1">
      <alignment horizontal="center" vertical="center" wrapText="1"/>
    </xf>
    <xf numFmtId="49" fontId="1" fillId="2" borderId="27" xfId="0" applyNumberFormat="1" applyFont="1" applyFill="1" applyBorder="1" applyAlignment="1" applyProtection="1">
      <alignment horizontal="justify" vertical="center" wrapText="1"/>
      <protection locked="0"/>
    </xf>
    <xf numFmtId="0" fontId="1" fillId="2" borderId="27" xfId="0" applyFont="1" applyFill="1" applyBorder="1" applyAlignment="1">
      <alignment horizontal="justify" vertical="center" wrapText="1"/>
    </xf>
    <xf numFmtId="0" fontId="1" fillId="2" borderId="20" xfId="0" applyFont="1" applyFill="1" applyBorder="1" applyAlignment="1">
      <alignment vertical="center" wrapText="1"/>
    </xf>
    <xf numFmtId="49" fontId="1" fillId="2" borderId="28" xfId="0" applyNumberFormat="1" applyFont="1" applyFill="1" applyBorder="1" applyAlignment="1" applyProtection="1">
      <alignment horizontal="justify" vertical="center" wrapText="1"/>
      <protection locked="0"/>
    </xf>
    <xf numFmtId="49" fontId="1" fillId="2" borderId="14" xfId="0" applyNumberFormat="1" applyFont="1" applyFill="1" applyBorder="1" applyAlignment="1" applyProtection="1">
      <alignment horizontal="justify" vertical="top"/>
      <protection locked="0"/>
    </xf>
    <xf numFmtId="49" fontId="1" fillId="5" borderId="7" xfId="0" applyNumberFormat="1" applyFont="1" applyFill="1" applyBorder="1" applyAlignment="1" applyProtection="1">
      <alignment horizontal="justify" vertical="top"/>
      <protection locked="0"/>
    </xf>
    <xf numFmtId="49" fontId="1" fillId="0" borderId="7" xfId="0" applyNumberFormat="1" applyFont="1" applyBorder="1" applyAlignment="1" applyProtection="1">
      <alignment horizontal="justify" vertical="top"/>
      <protection locked="0"/>
    </xf>
    <xf numFmtId="49" fontId="1" fillId="6" borderId="7" xfId="0" applyNumberFormat="1" applyFont="1" applyFill="1" applyBorder="1" applyAlignment="1" applyProtection="1">
      <alignment horizontal="justify" vertical="top" wrapText="1"/>
      <protection locked="0"/>
    </xf>
    <xf numFmtId="49" fontId="1" fillId="0" borderId="41" xfId="0" applyNumberFormat="1" applyFont="1" applyBorder="1" applyAlignment="1" applyProtection="1">
      <alignment horizontal="justify" vertical="top" wrapText="1"/>
      <protection locked="0"/>
    </xf>
    <xf numFmtId="49" fontId="1" fillId="0" borderId="32" xfId="0" applyNumberFormat="1" applyFont="1" applyBorder="1" applyAlignment="1" applyProtection="1">
      <alignment horizontal="justify" vertical="top" wrapText="1"/>
      <protection locked="0"/>
    </xf>
    <xf numFmtId="49" fontId="1" fillId="5" borderId="37" xfId="0" applyNumberFormat="1" applyFont="1" applyFill="1" applyBorder="1" applyAlignment="1" applyProtection="1">
      <alignment horizontal="justify" vertical="top" wrapText="1"/>
      <protection locked="0"/>
    </xf>
    <xf numFmtId="49" fontId="1" fillId="2" borderId="41" xfId="0" applyNumberFormat="1" applyFont="1" applyFill="1" applyBorder="1" applyAlignment="1" applyProtection="1">
      <alignment horizontal="justify" vertical="top"/>
      <protection locked="0"/>
    </xf>
    <xf numFmtId="0" fontId="1" fillId="0" borderId="0" xfId="0" applyFont="1" applyAlignment="1">
      <alignment wrapText="1"/>
    </xf>
    <xf numFmtId="49" fontId="1" fillId="2" borderId="32" xfId="0" applyNumberFormat="1" applyFont="1" applyFill="1" applyBorder="1" applyAlignment="1" applyProtection="1">
      <alignment horizontal="justify" vertical="top"/>
      <protection locked="0"/>
    </xf>
    <xf numFmtId="49" fontId="1" fillId="5" borderId="32" xfId="0" applyNumberFormat="1" applyFont="1" applyFill="1" applyBorder="1" applyAlignment="1" applyProtection="1">
      <alignment horizontal="justify" vertical="top"/>
      <protection locked="0"/>
    </xf>
    <xf numFmtId="49" fontId="1" fillId="5" borderId="37" xfId="0" applyNumberFormat="1" applyFont="1" applyFill="1" applyBorder="1" applyAlignment="1" applyProtection="1">
      <alignment horizontal="justify" vertical="top"/>
      <protection locked="0"/>
    </xf>
    <xf numFmtId="49" fontId="1" fillId="5" borderId="32" xfId="0" applyNumberFormat="1" applyFont="1" applyFill="1" applyBorder="1" applyAlignment="1" applyProtection="1">
      <alignment horizontal="justify" vertical="top" wrapText="1"/>
      <protection locked="0"/>
    </xf>
    <xf numFmtId="49" fontId="1" fillId="0" borderId="37" xfId="0" applyNumberFormat="1" applyFont="1" applyBorder="1" applyAlignment="1" applyProtection="1">
      <alignment horizontal="justify" vertical="top" wrapText="1"/>
      <protection locked="0"/>
    </xf>
    <xf numFmtId="0" fontId="1" fillId="0" borderId="0" xfId="0" applyFont="1" applyAlignment="1">
      <alignment horizontal="justify" vertical="center"/>
    </xf>
    <xf numFmtId="49" fontId="1" fillId="6" borderId="32" xfId="0" applyNumberFormat="1" applyFont="1" applyFill="1" applyBorder="1" applyAlignment="1" applyProtection="1">
      <alignment horizontal="justify" vertical="top" wrapText="1"/>
      <protection locked="0"/>
    </xf>
    <xf numFmtId="49" fontId="1" fillId="6" borderId="37" xfId="0" applyNumberFormat="1" applyFont="1" applyFill="1" applyBorder="1" applyAlignment="1" applyProtection="1">
      <alignment horizontal="justify" vertical="top" wrapText="1"/>
      <protection locked="0"/>
    </xf>
    <xf numFmtId="0" fontId="1" fillId="4" borderId="19" xfId="0" applyFont="1" applyFill="1" applyBorder="1" applyAlignment="1">
      <alignment horizontal="center" vertical="top" wrapText="1"/>
    </xf>
    <xf numFmtId="0" fontId="1" fillId="4" borderId="20" xfId="0" applyFont="1" applyFill="1" applyBorder="1" applyAlignment="1">
      <alignment horizontal="center" vertical="top" wrapText="1"/>
    </xf>
    <xf numFmtId="0" fontId="1" fillId="4" borderId="21" xfId="0" applyFont="1" applyFill="1" applyBorder="1" applyAlignment="1">
      <alignment horizontal="center" vertical="top" wrapText="1"/>
    </xf>
    <xf numFmtId="49" fontId="1" fillId="2" borderId="16"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horizontal="center" vertical="center" wrapText="1"/>
      <protection locked="0"/>
    </xf>
    <xf numFmtId="0" fontId="1" fillId="2" borderId="13" xfId="0" applyFont="1" applyFill="1" applyBorder="1" applyAlignment="1">
      <alignment horizontal="center" vertical="center" wrapText="1"/>
    </xf>
    <xf numFmtId="0" fontId="1" fillId="0" borderId="22" xfId="0" applyFont="1" applyBorder="1" applyAlignment="1">
      <alignment horizontal="center"/>
    </xf>
    <xf numFmtId="0" fontId="1" fillId="0" borderId="23" xfId="0" applyFont="1" applyBorder="1" applyAlignment="1">
      <alignment horizontal="center"/>
    </xf>
    <xf numFmtId="0" fontId="1" fillId="0" borderId="24" xfId="0" applyFont="1" applyBorder="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Alignment="1">
      <alignment horizontal="center" vertical="center"/>
    </xf>
    <xf numFmtId="0" fontId="5" fillId="0" borderId="25"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49" fontId="1" fillId="5" borderId="7" xfId="0" applyNumberFormat="1" applyFont="1" applyFill="1" applyBorder="1" applyAlignment="1" applyProtection="1">
      <alignment horizontal="center" vertical="top" wrapText="1"/>
      <protection locked="0"/>
    </xf>
    <xf numFmtId="49" fontId="1" fillId="5" borderId="13" xfId="0" applyNumberFormat="1" applyFont="1" applyFill="1" applyBorder="1" applyAlignment="1" applyProtection="1">
      <alignment horizontal="center" vertical="top" wrapText="1"/>
      <protection locked="0"/>
    </xf>
    <xf numFmtId="49" fontId="1" fillId="5" borderId="34" xfId="0" applyNumberFormat="1" applyFont="1" applyFill="1" applyBorder="1" applyAlignment="1" applyProtection="1">
      <alignment horizontal="center" vertical="top" wrapText="1"/>
      <protection locked="0"/>
    </xf>
    <xf numFmtId="49" fontId="1" fillId="5" borderId="37" xfId="0" applyNumberFormat="1" applyFont="1" applyFill="1" applyBorder="1" applyAlignment="1" applyProtection="1">
      <alignment horizontal="center" vertical="top" wrapText="1"/>
      <protection locked="0"/>
    </xf>
    <xf numFmtId="49" fontId="1" fillId="5" borderId="38" xfId="0" applyNumberFormat="1" applyFont="1" applyFill="1" applyBorder="1" applyAlignment="1" applyProtection="1">
      <alignment horizontal="center" vertical="top" wrapText="1"/>
      <protection locked="0"/>
    </xf>
    <xf numFmtId="49" fontId="1" fillId="5" borderId="39" xfId="0" applyNumberFormat="1" applyFont="1" applyFill="1" applyBorder="1" applyAlignment="1" applyProtection="1">
      <alignment horizontal="center" vertical="top" wrapText="1"/>
      <protection locked="0"/>
    </xf>
    <xf numFmtId="0" fontId="3" fillId="3" borderId="19" xfId="0" applyFont="1" applyFill="1" applyBorder="1" applyAlignment="1">
      <alignment horizontal="center"/>
    </xf>
    <xf numFmtId="0" fontId="3" fillId="3" borderId="20" xfId="0" applyFont="1" applyFill="1" applyBorder="1" applyAlignment="1">
      <alignment horizontal="center"/>
    </xf>
    <xf numFmtId="0" fontId="3" fillId="3" borderId="21" xfId="0" applyFont="1" applyFill="1" applyBorder="1" applyAlignment="1">
      <alignment horizontal="center"/>
    </xf>
    <xf numFmtId="49" fontId="1" fillId="2" borderId="29" xfId="0" applyNumberFormat="1" applyFont="1" applyFill="1" applyBorder="1" applyAlignment="1" applyProtection="1">
      <alignment horizontal="center" vertical="center" wrapText="1"/>
      <protection locked="0"/>
    </xf>
    <xf numFmtId="49" fontId="1" fillId="2" borderId="33" xfId="0" applyNumberFormat="1" applyFont="1" applyFill="1" applyBorder="1" applyAlignment="1" applyProtection="1">
      <alignment horizontal="center" vertical="center" wrapText="1"/>
      <protection locked="0"/>
    </xf>
    <xf numFmtId="49" fontId="1" fillId="2" borderId="30" xfId="0" applyNumberFormat="1" applyFont="1" applyFill="1" applyBorder="1" applyAlignment="1" applyProtection="1">
      <alignment horizontal="center" vertical="center" wrapText="1"/>
      <protection locked="0"/>
    </xf>
    <xf numFmtId="49" fontId="1" fillId="2" borderId="13" xfId="0" applyNumberFormat="1" applyFont="1" applyFill="1" applyBorder="1" applyAlignment="1" applyProtection="1">
      <alignment horizontal="center" vertical="center" wrapText="1"/>
      <protection locked="0"/>
    </xf>
    <xf numFmtId="49" fontId="1" fillId="2" borderId="34" xfId="0" applyNumberFormat="1" applyFont="1" applyFill="1" applyBorder="1" applyAlignment="1" applyProtection="1">
      <alignment horizontal="center" vertical="center" wrapText="1"/>
      <protection locked="0"/>
    </xf>
    <xf numFmtId="0" fontId="1" fillId="2" borderId="30"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4" borderId="17" xfId="0" applyFont="1" applyFill="1" applyBorder="1" applyAlignment="1">
      <alignment horizontal="center" vertical="top" wrapText="1"/>
    </xf>
    <xf numFmtId="0" fontId="1" fillId="4" borderId="0" xfId="0" applyFont="1" applyFill="1" applyAlignment="1">
      <alignment horizontal="center" vertical="top" wrapText="1"/>
    </xf>
    <xf numFmtId="0" fontId="1" fillId="4" borderId="25" xfId="0" applyFont="1" applyFill="1" applyBorder="1" applyAlignment="1">
      <alignment horizontal="center" vertical="top" wrapText="1"/>
    </xf>
    <xf numFmtId="49" fontId="1" fillId="0" borderId="4"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40" xfId="0" applyNumberFormat="1" applyFont="1" applyBorder="1" applyAlignment="1" applyProtection="1">
      <alignment horizontal="center" vertical="center" wrapText="1"/>
      <protection locked="0"/>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2" borderId="35" xfId="0" applyFont="1" applyFill="1" applyBorder="1" applyAlignment="1">
      <alignment horizontal="center" vertical="top" wrapText="1"/>
    </xf>
    <xf numFmtId="49" fontId="1" fillId="0" borderId="22" xfId="0" applyNumberFormat="1" applyFont="1" applyBorder="1" applyAlignment="1" applyProtection="1">
      <alignment horizontal="center" vertical="center" wrapText="1"/>
      <protection locked="0"/>
    </xf>
    <xf numFmtId="49" fontId="1" fillId="0" borderId="23" xfId="0" applyNumberFormat="1" applyFont="1" applyBorder="1" applyAlignment="1" applyProtection="1">
      <alignment horizontal="center" vertical="center" wrapText="1"/>
      <protection locked="0"/>
    </xf>
    <xf numFmtId="49" fontId="1" fillId="0" borderId="24" xfId="0" applyNumberFormat="1" applyFont="1" applyBorder="1" applyAlignment="1" applyProtection="1">
      <alignment horizontal="center" vertical="center" wrapText="1"/>
      <protection locked="0"/>
    </xf>
    <xf numFmtId="49" fontId="1" fillId="0" borderId="16" xfId="0" applyNumberFormat="1" applyFont="1" applyBorder="1" applyAlignment="1" applyProtection="1">
      <alignment horizontal="center" vertical="center" wrapText="1"/>
      <protection locked="0"/>
    </xf>
    <xf numFmtId="0" fontId="1" fillId="4" borderId="26" xfId="0" applyFont="1" applyFill="1" applyBorder="1" applyAlignment="1">
      <alignment horizontal="center" vertical="top" wrapText="1"/>
    </xf>
    <xf numFmtId="0" fontId="1" fillId="4" borderId="27" xfId="0" applyFont="1" applyFill="1" applyBorder="1" applyAlignment="1">
      <alignment horizontal="center" vertical="top" wrapText="1"/>
    </xf>
    <xf numFmtId="0" fontId="1" fillId="4" borderId="28" xfId="0" applyFont="1" applyFill="1" applyBorder="1" applyAlignment="1">
      <alignment horizontal="center" vertical="top" wrapText="1"/>
    </xf>
    <xf numFmtId="49" fontId="1" fillId="0" borderId="15" xfId="0" applyNumberFormat="1"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14" xfId="0" applyNumberFormat="1" applyFont="1" applyBorder="1" applyAlignment="1" applyProtection="1">
      <alignment horizontal="center" vertical="center" wrapText="1"/>
      <protection locked="0"/>
    </xf>
    <xf numFmtId="49" fontId="1" fillId="0" borderId="9"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0" fontId="1" fillId="2" borderId="13" xfId="0" applyFont="1" applyFill="1" applyBorder="1" applyAlignment="1">
      <alignment horizontal="left" vertical="center" wrapText="1"/>
    </xf>
    <xf numFmtId="0" fontId="1" fillId="2" borderId="14"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6" xfId="0" applyFont="1" applyFill="1" applyBorder="1" applyAlignment="1">
      <alignment horizontal="center" vertical="center" wrapText="1"/>
    </xf>
    <xf numFmtId="49" fontId="1" fillId="2" borderId="9" xfId="0" applyNumberFormat="1" applyFont="1" applyFill="1" applyBorder="1" applyAlignment="1" applyProtection="1">
      <alignment horizontal="center" vertical="center" wrapText="1"/>
      <protection locked="0"/>
    </xf>
    <xf numFmtId="49" fontId="1" fillId="2" borderId="7" xfId="0" applyNumberFormat="1" applyFont="1" applyFill="1" applyBorder="1" applyAlignment="1" applyProtection="1">
      <alignment horizontal="center" vertical="center" wrapText="1"/>
      <protection locked="0"/>
    </xf>
    <xf numFmtId="0" fontId="1" fillId="2" borderId="7" xfId="0" applyFont="1" applyFill="1" applyBorder="1" applyAlignment="1">
      <alignment horizontal="left" vertical="top" wrapText="1"/>
    </xf>
    <xf numFmtId="0" fontId="1" fillId="2" borderId="13" xfId="0" applyFont="1" applyFill="1" applyBorder="1" applyAlignment="1">
      <alignment horizontal="left" vertical="top" wrapText="1"/>
    </xf>
    <xf numFmtId="49" fontId="1" fillId="2" borderId="15" xfId="0" applyNumberFormat="1" applyFont="1" applyFill="1" applyBorder="1" applyAlignment="1" applyProtection="1">
      <alignment horizontal="center" vertical="center" wrapText="1"/>
      <protection locked="0"/>
    </xf>
    <xf numFmtId="49" fontId="1" fillId="2" borderId="8" xfId="0" applyNumberFormat="1" applyFont="1" applyFill="1" applyBorder="1" applyAlignment="1" applyProtection="1">
      <alignment horizontal="center" vertical="center" wrapText="1"/>
      <protection locked="0"/>
    </xf>
    <xf numFmtId="49" fontId="1" fillId="2" borderId="6" xfId="0" applyNumberFormat="1" applyFont="1" applyFill="1" applyBorder="1" applyAlignment="1" applyProtection="1">
      <alignment horizontal="center" vertical="center" wrapText="1"/>
      <protection locked="0"/>
    </xf>
    <xf numFmtId="49" fontId="1" fillId="2" borderId="14" xfId="0" applyNumberFormat="1" applyFont="1" applyFill="1" applyBorder="1" applyAlignment="1" applyProtection="1">
      <alignment horizontal="center" vertical="center" wrapText="1"/>
      <protection locked="0"/>
    </xf>
  </cellXfs>
  <cellStyles count="1">
    <cellStyle name="Normal" xfId="0" builtinId="0"/>
  </cellStyles>
  <dxfs count="11">
    <dxf>
      <font>
        <color rgb="FF9C0006"/>
      </font>
      <fill>
        <patternFill>
          <bgColor rgb="FFFFC7CE"/>
        </patternFill>
      </fill>
    </dxf>
    <dxf>
      <fill>
        <patternFill>
          <bgColor rgb="FFC00000"/>
        </patternFill>
      </fill>
    </dxf>
    <dxf>
      <fill>
        <patternFill>
          <bgColor rgb="FFC00000"/>
        </patternFill>
      </fill>
    </dxf>
    <dxf>
      <fill>
        <patternFill>
          <bgColor rgb="FFC00000"/>
        </patternFill>
      </fill>
    </dxf>
    <dxf>
      <font>
        <color rgb="FF9C0006"/>
      </font>
      <fill>
        <patternFill>
          <bgColor rgb="FFFFC7CE"/>
        </patternFill>
      </fill>
    </dxf>
    <dxf>
      <font>
        <color rgb="FF9C0006"/>
      </font>
      <fill>
        <patternFill>
          <bgColor rgb="FFFFC7CE"/>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2</xdr:row>
      <xdr:rowOff>209550</xdr:rowOff>
    </xdr:from>
    <xdr:to>
      <xdr:col>0</xdr:col>
      <xdr:colOff>1459809</xdr:colOff>
      <xdr:row>5</xdr:row>
      <xdr:rowOff>126310</xdr:rowOff>
    </xdr:to>
    <xdr:pic>
      <xdr:nvPicPr>
        <xdr:cNvPr id="2" name="Imagen 2" descr="escudo_subred_sur">
          <a:extLst>
            <a:ext uri="{FF2B5EF4-FFF2-40B4-BE49-F238E27FC236}">
              <a16:creationId xmlns:a16="http://schemas.microsoft.com/office/drawing/2014/main" id="{EA0B53C7-2F71-4036-AEBF-DE3DCFBBE8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833"/>
        <a:stretch>
          <a:fillRect/>
        </a:stretch>
      </xdr:blipFill>
      <xdr:spPr bwMode="auto">
        <a:xfrm>
          <a:off x="714375" y="542925"/>
          <a:ext cx="745434" cy="745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6</xdr:col>
      <xdr:colOff>898249</xdr:colOff>
      <xdr:row>2</xdr:row>
      <xdr:rowOff>181804</xdr:rowOff>
    </xdr:from>
    <xdr:ext cx="1764196" cy="737566"/>
    <xdr:pic>
      <xdr:nvPicPr>
        <xdr:cNvPr id="3" name="image1.jpg">
          <a:extLst>
            <a:ext uri="{FF2B5EF4-FFF2-40B4-BE49-F238E27FC236}">
              <a16:creationId xmlns:a16="http://schemas.microsoft.com/office/drawing/2014/main" id="{7FCCB523-7980-4AD1-A19F-BBBA5A506769}"/>
            </a:ext>
          </a:extLst>
        </xdr:cNvPr>
        <xdr:cNvPicPr preferRelativeResize="0"/>
      </xdr:nvPicPr>
      <xdr:blipFill>
        <a:blip xmlns:r="http://schemas.openxmlformats.org/officeDocument/2006/relationships" r:embed="rId2" cstate="print"/>
        <a:stretch>
          <a:fillRect/>
        </a:stretch>
      </xdr:blipFill>
      <xdr:spPr>
        <a:xfrm>
          <a:off x="16462099" y="515179"/>
          <a:ext cx="1764196" cy="737566"/>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552FD-CE77-4D98-8CFE-03D5E6CB614C}">
  <dimension ref="A1:G91"/>
  <sheetViews>
    <sheetView tabSelected="1" zoomScale="60" zoomScaleNormal="60" workbookViewId="0">
      <selection activeCell="M21" sqref="M21"/>
    </sheetView>
  </sheetViews>
  <sheetFormatPr baseColWidth="10" defaultRowHeight="15" x14ac:dyDescent="0.25"/>
  <cols>
    <col min="1" max="1" width="31.85546875" customWidth="1"/>
    <col min="2" max="2" width="29.28515625" customWidth="1"/>
    <col min="3" max="3" width="28.28515625" customWidth="1"/>
    <col min="4" max="4" width="48.85546875" customWidth="1"/>
    <col min="5" max="5" width="46.28515625" customWidth="1"/>
    <col min="6" max="7" width="48.85546875" customWidth="1"/>
  </cols>
  <sheetData>
    <row r="1" spans="1:7" s="6" customFormat="1" ht="12.75" x14ac:dyDescent="0.2"/>
    <row r="2" spans="1:7" s="6" customFormat="1" ht="13.5" thickBot="1" x14ac:dyDescent="0.25"/>
    <row r="3" spans="1:7" s="6" customFormat="1" ht="21.75" customHeight="1" x14ac:dyDescent="0.2">
      <c r="A3" s="68"/>
      <c r="B3" s="71" t="s">
        <v>242</v>
      </c>
      <c r="C3" s="72"/>
      <c r="D3" s="72"/>
      <c r="E3" s="72"/>
      <c r="F3" s="73"/>
      <c r="G3" s="68"/>
    </row>
    <row r="4" spans="1:7" s="6" customFormat="1" ht="21.75" customHeight="1" x14ac:dyDescent="0.2">
      <c r="A4" s="69"/>
      <c r="B4" s="74"/>
      <c r="C4" s="75"/>
      <c r="D4" s="75"/>
      <c r="E4" s="75"/>
      <c r="F4" s="76"/>
      <c r="G4" s="69"/>
    </row>
    <row r="5" spans="1:7" s="6" customFormat="1" ht="21.75" customHeight="1" x14ac:dyDescent="0.2">
      <c r="A5" s="69"/>
      <c r="B5" s="74"/>
      <c r="C5" s="75"/>
      <c r="D5" s="75"/>
      <c r="E5" s="75"/>
      <c r="F5" s="76"/>
      <c r="G5" s="69"/>
    </row>
    <row r="6" spans="1:7" s="6" customFormat="1" ht="21.75" customHeight="1" thickBot="1" x14ac:dyDescent="0.25">
      <c r="A6" s="70"/>
      <c r="B6" s="77"/>
      <c r="C6" s="78"/>
      <c r="D6" s="78"/>
      <c r="E6" s="78"/>
      <c r="F6" s="79"/>
      <c r="G6" s="70"/>
    </row>
    <row r="7" spans="1:7" s="6" customFormat="1" ht="13.5" thickBot="1" x14ac:dyDescent="0.25"/>
    <row r="8" spans="1:7" s="6" customFormat="1" ht="23.25" customHeight="1" thickBot="1" x14ac:dyDescent="0.3">
      <c r="A8" s="86" t="s">
        <v>0</v>
      </c>
      <c r="B8" s="87"/>
      <c r="C8" s="87"/>
      <c r="D8" s="87"/>
      <c r="E8" s="87"/>
      <c r="F8" s="87"/>
      <c r="G8" s="88"/>
    </row>
    <row r="9" spans="1:7" s="6" customFormat="1" ht="30.75" thickBot="1" x14ac:dyDescent="0.25">
      <c r="A9" s="8" t="s">
        <v>99</v>
      </c>
      <c r="B9" s="9" t="s">
        <v>100</v>
      </c>
      <c r="C9" s="9" t="s">
        <v>1</v>
      </c>
      <c r="D9" s="9" t="s">
        <v>101</v>
      </c>
      <c r="E9" s="9" t="s">
        <v>102</v>
      </c>
      <c r="F9" s="9" t="s">
        <v>103</v>
      </c>
      <c r="G9" s="10" t="s">
        <v>104</v>
      </c>
    </row>
    <row r="10" spans="1:7" s="6" customFormat="1" ht="38.25" customHeight="1" x14ac:dyDescent="0.2">
      <c r="A10" s="89" t="s">
        <v>2</v>
      </c>
      <c r="B10" s="91" t="s">
        <v>3</v>
      </c>
      <c r="C10" s="94" t="str">
        <f>IF(ISBLANK(B10),"","- Problema: " &amp; TRIM(A10) &amp; CHAR(10)&amp; " - Causa: " &amp; TRIM(B10))</f>
        <v>- Problema: Congestión en la prestación de servicio de salud
 - Causa: Deficiencia de infraestructura de la E.S.E. para prestar servicios de salud a la comunidad usuaria en urgencias, hospitalización</v>
      </c>
      <c r="D10" s="12" t="s">
        <v>4</v>
      </c>
      <c r="E10" s="12" t="s">
        <v>6</v>
      </c>
      <c r="F10" s="12" t="s">
        <v>171</v>
      </c>
      <c r="G10" s="13" t="s">
        <v>7</v>
      </c>
    </row>
    <row r="11" spans="1:7" s="6" customFormat="1" ht="38.25" x14ac:dyDescent="0.2">
      <c r="A11" s="65"/>
      <c r="B11" s="92"/>
      <c r="C11" s="67"/>
      <c r="D11" s="1" t="s">
        <v>5</v>
      </c>
      <c r="E11" s="1" t="s">
        <v>164</v>
      </c>
      <c r="F11" s="1" t="s">
        <v>172</v>
      </c>
      <c r="G11" s="14" t="s">
        <v>176</v>
      </c>
    </row>
    <row r="12" spans="1:7" s="6" customFormat="1" ht="51" x14ac:dyDescent="0.2">
      <c r="A12" s="65"/>
      <c r="B12" s="92"/>
      <c r="C12" s="67"/>
      <c r="D12" s="1" t="s">
        <v>165</v>
      </c>
      <c r="E12" s="1" t="s">
        <v>163</v>
      </c>
      <c r="F12" s="1" t="s">
        <v>173</v>
      </c>
      <c r="G12" s="14" t="s">
        <v>8</v>
      </c>
    </row>
    <row r="13" spans="1:7" s="6" customFormat="1" ht="38.25" x14ac:dyDescent="0.2">
      <c r="A13" s="65"/>
      <c r="B13" s="92"/>
      <c r="C13" s="67"/>
      <c r="D13" s="1" t="s">
        <v>162</v>
      </c>
      <c r="E13" s="1" t="s">
        <v>169</v>
      </c>
      <c r="F13" s="1" t="s">
        <v>174</v>
      </c>
      <c r="G13" s="14" t="s">
        <v>9</v>
      </c>
    </row>
    <row r="14" spans="1:7" s="6" customFormat="1" ht="25.5" x14ac:dyDescent="0.2">
      <c r="A14" s="65"/>
      <c r="B14" s="92"/>
      <c r="C14" s="67"/>
      <c r="D14" s="1" t="s">
        <v>167</v>
      </c>
      <c r="E14" s="1" t="s">
        <v>170</v>
      </c>
      <c r="F14" s="1" t="s">
        <v>175</v>
      </c>
      <c r="G14" s="14" t="s">
        <v>10</v>
      </c>
    </row>
    <row r="15" spans="1:7" s="6" customFormat="1" ht="25.5" x14ac:dyDescent="0.2">
      <c r="A15" s="65"/>
      <c r="B15" s="92"/>
      <c r="C15" s="67"/>
      <c r="D15" s="1" t="s">
        <v>166</v>
      </c>
      <c r="E15" s="11" t="s">
        <v>177</v>
      </c>
      <c r="F15" s="80"/>
      <c r="G15" s="83"/>
    </row>
    <row r="16" spans="1:7" s="6" customFormat="1" ht="25.5" x14ac:dyDescent="0.2">
      <c r="A16" s="65"/>
      <c r="B16" s="92"/>
      <c r="C16" s="67"/>
      <c r="D16" s="1" t="s">
        <v>168</v>
      </c>
      <c r="E16" s="80"/>
      <c r="F16" s="81"/>
      <c r="G16" s="84"/>
    </row>
    <row r="17" spans="1:7" s="6" customFormat="1" ht="24.75" customHeight="1" thickBot="1" x14ac:dyDescent="0.25">
      <c r="A17" s="90"/>
      <c r="B17" s="93"/>
      <c r="C17" s="95"/>
      <c r="D17" s="15" t="s">
        <v>11</v>
      </c>
      <c r="E17" s="82"/>
      <c r="F17" s="82"/>
      <c r="G17" s="85"/>
    </row>
    <row r="18" spans="1:7" s="6" customFormat="1" ht="13.5" thickBot="1" x14ac:dyDescent="0.25">
      <c r="A18" s="96"/>
      <c r="B18" s="97"/>
      <c r="C18" s="97"/>
      <c r="D18" s="97"/>
      <c r="E18" s="97"/>
      <c r="F18" s="97"/>
      <c r="G18" s="98"/>
    </row>
    <row r="19" spans="1:7" s="6" customFormat="1" ht="38.25" x14ac:dyDescent="0.2">
      <c r="A19" s="89" t="s">
        <v>178</v>
      </c>
      <c r="B19" s="91" t="s">
        <v>12</v>
      </c>
      <c r="C19" s="94" t="str">
        <f t="shared" ref="C19:C76" si="0">IF(ISBLANK(B19),"","- Problema: " &amp; TRIM(A19) &amp; CHAR(10)&amp; " - Causa: " &amp; TRIM(B19))</f>
        <v>- Problema: No cumplimiento de las características de calidad en la Prestación del Servicio de Salud
 - Causa: Humanización</v>
      </c>
      <c r="D19" s="12" t="s">
        <v>13</v>
      </c>
      <c r="E19" s="12" t="s">
        <v>181</v>
      </c>
      <c r="F19" s="12" t="s">
        <v>15</v>
      </c>
      <c r="G19" s="13" t="s">
        <v>108</v>
      </c>
    </row>
    <row r="20" spans="1:7" s="6" customFormat="1" ht="25.5" x14ac:dyDescent="0.2">
      <c r="A20" s="65"/>
      <c r="B20" s="92"/>
      <c r="C20" s="67"/>
      <c r="D20" s="1" t="s">
        <v>107</v>
      </c>
      <c r="E20" s="1" t="s">
        <v>182</v>
      </c>
      <c r="F20" s="1" t="s">
        <v>17</v>
      </c>
      <c r="G20" s="14" t="s">
        <v>16</v>
      </c>
    </row>
    <row r="21" spans="1:7" s="6" customFormat="1" ht="38.25" x14ac:dyDescent="0.2">
      <c r="A21" s="65"/>
      <c r="B21" s="92"/>
      <c r="C21" s="67"/>
      <c r="D21" s="1" t="s">
        <v>179</v>
      </c>
      <c r="E21" s="1" t="s">
        <v>183</v>
      </c>
      <c r="F21" s="1" t="s">
        <v>18</v>
      </c>
      <c r="G21" s="14" t="s">
        <v>109</v>
      </c>
    </row>
    <row r="22" spans="1:7" s="6" customFormat="1" ht="26.25" customHeight="1" x14ac:dyDescent="0.2">
      <c r="A22" s="65"/>
      <c r="B22" s="92"/>
      <c r="C22" s="67"/>
      <c r="D22" s="1" t="s">
        <v>184</v>
      </c>
      <c r="E22" s="1" t="s">
        <v>163</v>
      </c>
      <c r="F22" s="1" t="s">
        <v>185</v>
      </c>
      <c r="G22" s="14"/>
    </row>
    <row r="23" spans="1:7" s="6" customFormat="1" ht="21.75" customHeight="1" thickBot="1" x14ac:dyDescent="0.25">
      <c r="A23" s="90"/>
      <c r="B23" s="93"/>
      <c r="C23" s="95"/>
      <c r="D23" s="16" t="s">
        <v>180</v>
      </c>
      <c r="E23" s="16" t="s">
        <v>186</v>
      </c>
      <c r="F23" s="16" t="s">
        <v>25</v>
      </c>
      <c r="G23" s="17" t="s">
        <v>186</v>
      </c>
    </row>
    <row r="24" spans="1:7" s="6" customFormat="1" ht="13.5" thickBot="1" x14ac:dyDescent="0.25">
      <c r="A24" s="62"/>
      <c r="B24" s="63"/>
      <c r="C24" s="63"/>
      <c r="D24" s="63"/>
      <c r="E24" s="63"/>
      <c r="F24" s="63"/>
      <c r="G24" s="64"/>
    </row>
    <row r="25" spans="1:7" s="6" customFormat="1" ht="76.5" x14ac:dyDescent="0.2">
      <c r="A25" s="128" t="s">
        <v>19</v>
      </c>
      <c r="B25" s="2" t="s">
        <v>20</v>
      </c>
      <c r="C25" s="38" t="str">
        <f t="shared" si="0"/>
        <v>- Problema: Limitada oportunidad en la adquisición y entrega de medicamentos, dispositivos medico quirúrgicos e insumos
 - Causa: Falta de liquidez</v>
      </c>
      <c r="D25" s="23" t="s">
        <v>191</v>
      </c>
      <c r="E25" s="23" t="s">
        <v>188</v>
      </c>
      <c r="F25" s="39" t="s">
        <v>195</v>
      </c>
      <c r="G25" s="49" t="s">
        <v>197</v>
      </c>
    </row>
    <row r="26" spans="1:7" s="6" customFormat="1" ht="28.5" customHeight="1" x14ac:dyDescent="0.2">
      <c r="A26" s="129"/>
      <c r="B26" s="124" t="s">
        <v>21</v>
      </c>
      <c r="C26" s="120" t="str">
        <f t="shared" si="0"/>
        <v>- Problema: 
 - Causa: Cartera vencida</v>
      </c>
      <c r="D26" s="3" t="s">
        <v>22</v>
      </c>
      <c r="E26" s="3" t="s">
        <v>194</v>
      </c>
      <c r="F26" s="3" t="s">
        <v>196</v>
      </c>
      <c r="G26" s="50" t="s">
        <v>23</v>
      </c>
    </row>
    <row r="27" spans="1:7" s="6" customFormat="1" ht="33.75" customHeight="1" x14ac:dyDescent="0.2">
      <c r="A27" s="129"/>
      <c r="B27" s="124"/>
      <c r="C27" s="67"/>
      <c r="D27" s="3" t="s">
        <v>189</v>
      </c>
      <c r="E27" s="11" t="s">
        <v>177</v>
      </c>
      <c r="F27" s="3" t="s">
        <v>193</v>
      </c>
      <c r="G27" s="50" t="s">
        <v>24</v>
      </c>
    </row>
    <row r="28" spans="1:7" s="6" customFormat="1" ht="33.75" customHeight="1" x14ac:dyDescent="0.2">
      <c r="A28" s="129"/>
      <c r="B28" s="125" t="s">
        <v>190</v>
      </c>
      <c r="C28" s="67"/>
      <c r="D28" s="3" t="s">
        <v>192</v>
      </c>
      <c r="E28" s="18"/>
      <c r="F28" s="18"/>
      <c r="G28" s="50" t="s">
        <v>187</v>
      </c>
    </row>
    <row r="29" spans="1:7" s="6" customFormat="1" ht="33.75" customHeight="1" thickBot="1" x14ac:dyDescent="0.25">
      <c r="A29" s="130"/>
      <c r="B29" s="92"/>
      <c r="C29" s="67"/>
      <c r="D29" s="21"/>
      <c r="E29" s="21"/>
      <c r="F29" s="21"/>
      <c r="G29" s="51"/>
    </row>
    <row r="30" spans="1:7" s="6" customFormat="1" ht="13.5" thickBot="1" x14ac:dyDescent="0.25">
      <c r="A30" s="62"/>
      <c r="B30" s="63"/>
      <c r="C30" s="63"/>
      <c r="D30" s="63"/>
      <c r="E30" s="63"/>
      <c r="F30" s="63"/>
      <c r="G30" s="64"/>
    </row>
    <row r="31" spans="1:7" s="6" customFormat="1" ht="114.75" customHeight="1" x14ac:dyDescent="0.2">
      <c r="A31" s="65" t="s">
        <v>26</v>
      </c>
      <c r="B31" s="92" t="s">
        <v>27</v>
      </c>
      <c r="C31" s="67" t="str">
        <f>IF(ISBLANK(B31),"","- Problema: " &amp; TRIM(A31) &amp; CHAR(10)&amp; " - Causa: " &amp; TRIM(B31))</f>
        <v>- Problema: Sistema de Información para la calidad en la E.S.E sin consistencia en el Reporte , Seguimiento y Evaluación
 - Causa: Fallas en el Sistema de reporte, validación y consolidación de indicadores para la calidad</v>
      </c>
      <c r="D31" s="45" t="s">
        <v>200</v>
      </c>
      <c r="E31" s="45" t="s">
        <v>199</v>
      </c>
      <c r="F31" s="45" t="s">
        <v>14</v>
      </c>
      <c r="G31" s="52" t="s">
        <v>30</v>
      </c>
    </row>
    <row r="32" spans="1:7" s="6" customFormat="1" ht="25.5" x14ac:dyDescent="0.2">
      <c r="A32" s="65"/>
      <c r="B32" s="92"/>
      <c r="C32" s="67"/>
      <c r="D32" s="53" t="s">
        <v>201</v>
      </c>
      <c r="E32" s="19" t="s">
        <v>204</v>
      </c>
      <c r="F32" s="19" t="s">
        <v>198</v>
      </c>
      <c r="G32" s="54" t="s">
        <v>215</v>
      </c>
    </row>
    <row r="33" spans="1:7" s="6" customFormat="1" ht="30.75" customHeight="1" x14ac:dyDescent="0.2">
      <c r="A33" s="65"/>
      <c r="B33" s="92"/>
      <c r="C33" s="67"/>
      <c r="D33" s="19" t="s">
        <v>202</v>
      </c>
      <c r="E33" s="19" t="s">
        <v>205</v>
      </c>
      <c r="F33" s="19" t="s">
        <v>207</v>
      </c>
      <c r="G33" s="54" t="s">
        <v>209</v>
      </c>
    </row>
    <row r="34" spans="1:7" s="6" customFormat="1" ht="30.75" customHeight="1" x14ac:dyDescent="0.2">
      <c r="A34" s="65"/>
      <c r="B34" s="131"/>
      <c r="C34" s="118"/>
      <c r="D34" s="19" t="s">
        <v>203</v>
      </c>
      <c r="E34" s="19" t="s">
        <v>206</v>
      </c>
      <c r="F34" s="19" t="s">
        <v>208</v>
      </c>
      <c r="G34" s="54" t="s">
        <v>214</v>
      </c>
    </row>
    <row r="35" spans="1:7" s="6" customFormat="1" ht="38.25" x14ac:dyDescent="0.2">
      <c r="A35" s="65"/>
      <c r="B35" s="125" t="s">
        <v>28</v>
      </c>
      <c r="C35" s="126" t="str">
        <f t="shared" si="0"/>
        <v>- Problema: 
 - Causa: Fallas en la consistencia y sistematización del análisis y evaluación del resultado de los indicadores</v>
      </c>
      <c r="D35" s="19" t="s">
        <v>210</v>
      </c>
      <c r="E35" s="19" t="s">
        <v>211</v>
      </c>
      <c r="F35" s="19" t="s">
        <v>29</v>
      </c>
      <c r="G35" s="54" t="s">
        <v>213</v>
      </c>
    </row>
    <row r="36" spans="1:7" s="6" customFormat="1" ht="25.5" x14ac:dyDescent="0.2">
      <c r="A36" s="65"/>
      <c r="B36" s="92"/>
      <c r="C36" s="127"/>
      <c r="D36" s="20"/>
      <c r="E36" s="19" t="s">
        <v>212</v>
      </c>
      <c r="F36" s="19" t="s">
        <v>31</v>
      </c>
      <c r="G36" s="55"/>
    </row>
    <row r="37" spans="1:7" s="6" customFormat="1" ht="39" thickBot="1" x14ac:dyDescent="0.25">
      <c r="A37" s="65"/>
      <c r="B37" s="92"/>
      <c r="C37" s="127"/>
      <c r="D37" s="46"/>
      <c r="E37" s="46"/>
      <c r="F37" s="47" t="s">
        <v>32</v>
      </c>
      <c r="G37" s="56"/>
    </row>
    <row r="38" spans="1:7" s="6" customFormat="1" ht="13.5" thickBot="1" x14ac:dyDescent="0.25">
      <c r="A38" s="62"/>
      <c r="B38" s="63"/>
      <c r="C38" s="63"/>
      <c r="D38" s="63"/>
      <c r="E38" s="63"/>
      <c r="F38" s="63"/>
      <c r="G38" s="64"/>
    </row>
    <row r="39" spans="1:7" s="6" customFormat="1" ht="38.25" x14ac:dyDescent="0.2">
      <c r="A39" s="65" t="s">
        <v>149</v>
      </c>
      <c r="B39" s="66" t="s">
        <v>42</v>
      </c>
      <c r="C39" s="67" t="str">
        <f t="shared" si="0"/>
        <v>- Problema: No se realiza 
renovación de 
tecnologías
 - Causa: Necesidad de Sotfware para el manejo de la información administrativa y asistencial</v>
      </c>
      <c r="D39" s="23" t="s">
        <v>40</v>
      </c>
      <c r="E39" s="23" t="s">
        <v>37</v>
      </c>
      <c r="F39" s="7" t="s">
        <v>35</v>
      </c>
      <c r="G39" s="49" t="s">
        <v>38</v>
      </c>
    </row>
    <row r="40" spans="1:7" s="6" customFormat="1" ht="63.75" x14ac:dyDescent="0.2">
      <c r="A40" s="65"/>
      <c r="B40" s="66"/>
      <c r="C40" s="67"/>
      <c r="D40" s="3" t="s">
        <v>33</v>
      </c>
      <c r="E40" s="3" t="s">
        <v>70</v>
      </c>
      <c r="F40" s="3" t="s">
        <v>36</v>
      </c>
      <c r="G40" s="54" t="s">
        <v>214</v>
      </c>
    </row>
    <row r="41" spans="1:7" s="6" customFormat="1" ht="25.5" x14ac:dyDescent="0.2">
      <c r="A41" s="65"/>
      <c r="B41" s="66"/>
      <c r="C41" s="67"/>
      <c r="D41" s="3" t="s">
        <v>34</v>
      </c>
      <c r="E41" s="3" t="s">
        <v>216</v>
      </c>
      <c r="F41" s="3" t="s">
        <v>41</v>
      </c>
      <c r="G41" s="54" t="s">
        <v>209</v>
      </c>
    </row>
    <row r="42" spans="1:7" s="6" customFormat="1" ht="26.25" thickBot="1" x14ac:dyDescent="0.25">
      <c r="A42" s="65"/>
      <c r="B42" s="66"/>
      <c r="C42" s="67"/>
      <c r="D42" s="22" t="s">
        <v>39</v>
      </c>
      <c r="E42" s="46"/>
      <c r="F42" s="22" t="s">
        <v>43</v>
      </c>
      <c r="G42" s="56"/>
    </row>
    <row r="43" spans="1:7" s="6" customFormat="1" ht="13.5" thickBot="1" x14ac:dyDescent="0.25">
      <c r="A43" s="62"/>
      <c r="B43" s="63"/>
      <c r="C43" s="63"/>
      <c r="D43" s="63"/>
      <c r="E43" s="63"/>
      <c r="F43" s="63"/>
      <c r="G43" s="64"/>
    </row>
    <row r="44" spans="1:7" s="6" customFormat="1" ht="38.25" customHeight="1" x14ac:dyDescent="0.2">
      <c r="A44" s="121" t="s">
        <v>44</v>
      </c>
      <c r="B44" s="118" t="s">
        <v>45</v>
      </c>
      <c r="C44" s="118" t="str">
        <f t="shared" si="0"/>
        <v>- Problema: No cumplimiento del plan de mantenimiento a la infraestructura hospitalaria
 - Causa: Presupuesto limitado que impide la ejecución del plan de mantenimiento hospitalario.</v>
      </c>
      <c r="D44" s="23" t="s">
        <v>46</v>
      </c>
      <c r="E44" s="23" t="s">
        <v>81</v>
      </c>
      <c r="F44" s="23" t="s">
        <v>47</v>
      </c>
      <c r="G44" s="49" t="s">
        <v>38</v>
      </c>
    </row>
    <row r="45" spans="1:7" s="6" customFormat="1" ht="45" customHeight="1" x14ac:dyDescent="0.2">
      <c r="A45" s="122"/>
      <c r="B45" s="119"/>
      <c r="C45" s="119"/>
      <c r="D45" s="3" t="s">
        <v>217</v>
      </c>
      <c r="E45" s="3" t="s">
        <v>177</v>
      </c>
      <c r="F45" s="3" t="s">
        <v>220</v>
      </c>
      <c r="G45" s="50" t="s">
        <v>223</v>
      </c>
    </row>
    <row r="46" spans="1:7" s="6" customFormat="1" ht="45" customHeight="1" x14ac:dyDescent="0.2">
      <c r="A46" s="122"/>
      <c r="B46" s="119"/>
      <c r="C46" s="119"/>
      <c r="D46" s="3" t="s">
        <v>219</v>
      </c>
      <c r="E46" s="3" t="s">
        <v>218</v>
      </c>
      <c r="F46" s="3" t="s">
        <v>222</v>
      </c>
      <c r="G46" s="57"/>
    </row>
    <row r="47" spans="1:7" s="6" customFormat="1" ht="45" customHeight="1" thickBot="1" x14ac:dyDescent="0.25">
      <c r="A47" s="123"/>
      <c r="B47" s="120"/>
      <c r="C47" s="120"/>
      <c r="D47" s="46"/>
      <c r="E47" s="22" t="s">
        <v>221</v>
      </c>
      <c r="F47" s="22" t="s">
        <v>224</v>
      </c>
      <c r="G47" s="51"/>
    </row>
    <row r="48" spans="1:7" s="6" customFormat="1" ht="13.5" thickBot="1" x14ac:dyDescent="0.25">
      <c r="A48" s="62"/>
      <c r="B48" s="63"/>
      <c r="C48" s="63"/>
      <c r="D48" s="63"/>
      <c r="E48" s="63"/>
      <c r="F48" s="63"/>
      <c r="G48" s="64"/>
    </row>
    <row r="49" spans="1:7" s="6" customFormat="1" ht="51" x14ac:dyDescent="0.2">
      <c r="A49" s="108" t="s">
        <v>48</v>
      </c>
      <c r="B49" s="66" t="s">
        <v>54</v>
      </c>
      <c r="C49" s="117" t="str">
        <f t="shared" si="0"/>
        <v>- Problema: Sentencias ejecutoriadas por entidades judiciales en contra de la E.S.E. que afectan los resultados financieros
 - Causa: Debilidades históricas en el proceso de defensa jurídica de la E.S.E, por contrato realidad y prestaciòn de servicios</v>
      </c>
      <c r="D49" s="23" t="s">
        <v>51</v>
      </c>
      <c r="E49" s="23" t="s">
        <v>52</v>
      </c>
      <c r="F49" s="23" t="s">
        <v>49</v>
      </c>
      <c r="G49" s="49" t="s">
        <v>105</v>
      </c>
    </row>
    <row r="50" spans="1:7" s="6" customFormat="1" ht="25.5" x14ac:dyDescent="0.2">
      <c r="A50" s="108"/>
      <c r="B50" s="66"/>
      <c r="C50" s="117"/>
      <c r="D50" s="3" t="s">
        <v>82</v>
      </c>
      <c r="E50" s="3" t="s">
        <v>225</v>
      </c>
      <c r="F50" s="3" t="s">
        <v>56</v>
      </c>
      <c r="G50" s="50" t="s">
        <v>53</v>
      </c>
    </row>
    <row r="51" spans="1:7" s="6" customFormat="1" ht="51" x14ac:dyDescent="0.2">
      <c r="A51" s="108"/>
      <c r="B51" s="66"/>
      <c r="C51" s="117"/>
      <c r="D51" s="3" t="s">
        <v>83</v>
      </c>
      <c r="E51" s="18"/>
      <c r="F51" s="3" t="s">
        <v>50</v>
      </c>
      <c r="G51" s="50" t="s">
        <v>55</v>
      </c>
    </row>
    <row r="52" spans="1:7" s="6" customFormat="1" ht="51" x14ac:dyDescent="0.2">
      <c r="A52" s="108"/>
      <c r="B52" s="66"/>
      <c r="C52" s="117"/>
      <c r="D52" s="3" t="s">
        <v>84</v>
      </c>
      <c r="E52" s="18"/>
      <c r="F52" s="3" t="s">
        <v>226</v>
      </c>
      <c r="G52" s="50" t="s">
        <v>148</v>
      </c>
    </row>
    <row r="53" spans="1:7" s="6" customFormat="1" ht="21" customHeight="1" thickBot="1" x14ac:dyDescent="0.25">
      <c r="A53" s="108"/>
      <c r="B53" s="66"/>
      <c r="C53" s="117"/>
      <c r="D53" s="46"/>
      <c r="E53" s="21"/>
      <c r="F53" s="22" t="s">
        <v>147</v>
      </c>
      <c r="G53" s="51"/>
    </row>
    <row r="54" spans="1:7" s="6" customFormat="1" ht="13.5" thickBot="1" x14ac:dyDescent="0.25">
      <c r="A54" s="62"/>
      <c r="B54" s="63"/>
      <c r="C54" s="63"/>
      <c r="D54" s="63"/>
      <c r="E54" s="63"/>
      <c r="F54" s="63"/>
      <c r="G54" s="64"/>
    </row>
    <row r="55" spans="1:7" s="6" customFormat="1" ht="55.5" customHeight="1" x14ac:dyDescent="0.2">
      <c r="A55" s="108" t="s">
        <v>57</v>
      </c>
      <c r="B55" s="66" t="s">
        <v>58</v>
      </c>
      <c r="C55" s="67" t="str">
        <f t="shared" si="0"/>
        <v>- Problema: Aumento en los pasivos sin fuente de financiación
 - Causa: La E.S.E. no cuenta con recursos propios para sanear la totalidad de los pasivos existentes.</v>
      </c>
      <c r="D55" s="23" t="s">
        <v>69</v>
      </c>
      <c r="E55" s="23" t="s">
        <v>65</v>
      </c>
      <c r="F55" s="23" t="s">
        <v>63</v>
      </c>
      <c r="G55" s="49" t="s">
        <v>66</v>
      </c>
    </row>
    <row r="56" spans="1:7" s="6" customFormat="1" ht="76.5" x14ac:dyDescent="0.2">
      <c r="A56" s="108"/>
      <c r="B56" s="66"/>
      <c r="C56" s="67"/>
      <c r="D56" s="18"/>
      <c r="E56" s="18"/>
      <c r="F56" s="3" t="s">
        <v>79</v>
      </c>
      <c r="G56" s="50" t="s">
        <v>67</v>
      </c>
    </row>
    <row r="57" spans="1:7" s="6" customFormat="1" ht="77.25" thickBot="1" x14ac:dyDescent="0.25">
      <c r="A57" s="108"/>
      <c r="B57" s="66"/>
      <c r="C57" s="67"/>
      <c r="D57" s="21"/>
      <c r="E57" s="21"/>
      <c r="F57" s="22" t="s">
        <v>64</v>
      </c>
      <c r="G57" s="58" t="s">
        <v>110</v>
      </c>
    </row>
    <row r="58" spans="1:7" s="6" customFormat="1" ht="13.5" thickBot="1" x14ac:dyDescent="0.25">
      <c r="A58" s="109"/>
      <c r="B58" s="110"/>
      <c r="C58" s="110"/>
      <c r="D58" s="110"/>
      <c r="E58" s="110"/>
      <c r="F58" s="110"/>
      <c r="G58" s="111"/>
    </row>
    <row r="59" spans="1:7" s="6" customFormat="1" ht="63.75" x14ac:dyDescent="0.2">
      <c r="A59" s="108" t="s">
        <v>59</v>
      </c>
      <c r="B59" s="66" t="s">
        <v>60</v>
      </c>
      <c r="C59" s="67" t="str">
        <f t="shared" si="0"/>
        <v>- Problema: Incremento de las cuentas por cobrar por el déficit recaudo de cartera
 - Causa: Falla estructural del sistema de salud respecto a la oportunidad de pago de los servicios prestados</v>
      </c>
      <c r="D59" s="23" t="s">
        <v>75</v>
      </c>
      <c r="E59" s="6" t="s">
        <v>186</v>
      </c>
      <c r="F59" s="23" t="s">
        <v>71</v>
      </c>
      <c r="G59" s="49" t="s">
        <v>68</v>
      </c>
    </row>
    <row r="60" spans="1:7" s="6" customFormat="1" ht="26.25" thickBot="1" x14ac:dyDescent="0.25">
      <c r="A60" s="108"/>
      <c r="B60" s="66"/>
      <c r="C60" s="67"/>
      <c r="D60" s="3" t="s">
        <v>80</v>
      </c>
      <c r="E60" s="3" t="s">
        <v>76</v>
      </c>
      <c r="F60" s="3" t="s">
        <v>72</v>
      </c>
      <c r="G60" s="50" t="s">
        <v>73</v>
      </c>
    </row>
    <row r="61" spans="1:7" s="6" customFormat="1" ht="39" thickBot="1" x14ac:dyDescent="0.25">
      <c r="A61" s="108"/>
      <c r="B61" s="66"/>
      <c r="C61" s="67"/>
      <c r="D61" s="3" t="s">
        <v>87</v>
      </c>
      <c r="E61" s="3" t="s">
        <v>86</v>
      </c>
      <c r="F61" s="3" t="s">
        <v>78</v>
      </c>
      <c r="G61" s="5" t="s">
        <v>74</v>
      </c>
    </row>
    <row r="62" spans="1:7" s="6" customFormat="1" ht="51" x14ac:dyDescent="0.2">
      <c r="A62" s="108"/>
      <c r="B62" s="66"/>
      <c r="C62" s="67"/>
      <c r="D62" s="3" t="s">
        <v>88</v>
      </c>
      <c r="E62" s="3" t="s">
        <v>89</v>
      </c>
      <c r="F62" s="3" t="s">
        <v>85</v>
      </c>
      <c r="G62" s="50" t="s">
        <v>77</v>
      </c>
    </row>
    <row r="63" spans="1:7" s="6" customFormat="1" ht="51" x14ac:dyDescent="0.2">
      <c r="A63" s="108"/>
      <c r="B63" s="66"/>
      <c r="C63" s="67"/>
      <c r="D63" s="3" t="s">
        <v>111</v>
      </c>
      <c r="E63" s="3" t="s">
        <v>120</v>
      </c>
      <c r="F63" s="59" t="s">
        <v>119</v>
      </c>
      <c r="G63" s="50" t="s">
        <v>106</v>
      </c>
    </row>
    <row r="64" spans="1:7" s="6" customFormat="1" ht="25.5" x14ac:dyDescent="0.2">
      <c r="A64" s="108"/>
      <c r="B64" s="66"/>
      <c r="C64" s="67"/>
      <c r="D64" s="3" t="s">
        <v>115</v>
      </c>
      <c r="E64" s="3" t="s">
        <v>121</v>
      </c>
      <c r="F64" s="24"/>
      <c r="G64" s="60"/>
    </row>
    <row r="65" spans="1:7" s="6" customFormat="1" ht="38.25" x14ac:dyDescent="0.2">
      <c r="A65" s="108"/>
      <c r="B65" s="66"/>
      <c r="C65" s="67"/>
      <c r="D65" s="3" t="s">
        <v>117</v>
      </c>
      <c r="E65" s="3" t="s">
        <v>122</v>
      </c>
      <c r="F65" s="24"/>
      <c r="G65" s="60"/>
    </row>
    <row r="66" spans="1:7" s="6" customFormat="1" ht="38.25" x14ac:dyDescent="0.2">
      <c r="A66" s="108"/>
      <c r="B66" s="66"/>
      <c r="C66" s="67"/>
      <c r="D66" s="3" t="s">
        <v>116</v>
      </c>
      <c r="E66" s="24"/>
      <c r="F66" s="24"/>
      <c r="G66" s="60"/>
    </row>
    <row r="67" spans="1:7" s="6" customFormat="1" ht="26.25" thickBot="1" x14ac:dyDescent="0.25">
      <c r="A67" s="108"/>
      <c r="B67" s="66"/>
      <c r="C67" s="67"/>
      <c r="D67" s="22" t="s">
        <v>118</v>
      </c>
      <c r="E67" s="48"/>
      <c r="F67" s="48"/>
      <c r="G67" s="61"/>
    </row>
    <row r="68" spans="1:7" s="6" customFormat="1" ht="13.5" thickBot="1" x14ac:dyDescent="0.25">
      <c r="A68" s="62"/>
      <c r="B68" s="63"/>
      <c r="C68" s="63"/>
      <c r="D68" s="63"/>
      <c r="E68" s="63"/>
      <c r="F68" s="63"/>
      <c r="G68" s="64"/>
    </row>
    <row r="69" spans="1:7" s="6" customFormat="1" ht="38.25" x14ac:dyDescent="0.2">
      <c r="A69" s="112" t="s">
        <v>61</v>
      </c>
      <c r="B69" s="114" t="s">
        <v>62</v>
      </c>
      <c r="C69" s="114" t="str">
        <f t="shared" si="0"/>
        <v>- Problema: Aumento en el gasto de talento humano de la institución.
 - Causa: Incremento de costos en contratación.</v>
      </c>
      <c r="D69" s="23" t="s">
        <v>91</v>
      </c>
      <c r="E69" s="23" t="s">
        <v>188</v>
      </c>
      <c r="F69" s="23" t="s">
        <v>94</v>
      </c>
      <c r="G69" s="49" t="s">
        <v>97</v>
      </c>
    </row>
    <row r="70" spans="1:7" s="6" customFormat="1" ht="25.5" x14ac:dyDescent="0.2">
      <c r="A70" s="100"/>
      <c r="B70" s="115"/>
      <c r="C70" s="115"/>
      <c r="D70" s="3" t="s">
        <v>92</v>
      </c>
      <c r="E70" s="3" t="s">
        <v>90</v>
      </c>
      <c r="F70" s="3" t="s">
        <v>95</v>
      </c>
      <c r="G70" s="50" t="s">
        <v>98</v>
      </c>
    </row>
    <row r="71" spans="1:7" s="6" customFormat="1" ht="76.5" x14ac:dyDescent="0.2">
      <c r="A71" s="100"/>
      <c r="B71" s="115"/>
      <c r="C71" s="115"/>
      <c r="D71" s="25" t="s">
        <v>227</v>
      </c>
      <c r="E71" s="25" t="s">
        <v>93</v>
      </c>
      <c r="F71" s="3" t="s">
        <v>96</v>
      </c>
      <c r="G71" s="50" t="s">
        <v>113</v>
      </c>
    </row>
    <row r="72" spans="1:7" s="6" customFormat="1" ht="38.25" x14ac:dyDescent="0.2">
      <c r="A72" s="100"/>
      <c r="B72" s="115"/>
      <c r="C72" s="115"/>
      <c r="D72" s="3" t="s">
        <v>228</v>
      </c>
      <c r="E72" s="24"/>
      <c r="F72" s="3" t="s">
        <v>229</v>
      </c>
      <c r="G72" s="50" t="s">
        <v>114</v>
      </c>
    </row>
    <row r="73" spans="1:7" s="6" customFormat="1" ht="38.25" x14ac:dyDescent="0.2">
      <c r="A73" s="100"/>
      <c r="B73" s="115"/>
      <c r="C73" s="115"/>
      <c r="D73" s="24"/>
      <c r="E73" s="24"/>
      <c r="F73" s="3" t="s">
        <v>123</v>
      </c>
      <c r="G73" s="60"/>
    </row>
    <row r="74" spans="1:7" s="6" customFormat="1" ht="13.5" thickBot="1" x14ac:dyDescent="0.25">
      <c r="A74" s="113"/>
      <c r="B74" s="116"/>
      <c r="C74" s="116"/>
      <c r="D74" s="48"/>
      <c r="E74" s="48"/>
      <c r="F74" s="22" t="s">
        <v>112</v>
      </c>
      <c r="G74" s="61"/>
    </row>
    <row r="75" spans="1:7" s="6" customFormat="1" ht="13.5" thickBot="1" x14ac:dyDescent="0.25">
      <c r="A75" s="62"/>
      <c r="B75" s="63"/>
      <c r="C75" s="63"/>
      <c r="D75" s="63"/>
      <c r="E75" s="63"/>
      <c r="F75" s="63"/>
      <c r="G75" s="64"/>
    </row>
    <row r="76" spans="1:7" s="6" customFormat="1" ht="38.25" x14ac:dyDescent="0.2">
      <c r="A76" s="108" t="s">
        <v>157</v>
      </c>
      <c r="B76" s="108" t="s">
        <v>158</v>
      </c>
      <c r="C76" s="67" t="str">
        <f t="shared" si="0"/>
        <v>- Problema: IPS privadas operan con tarifas por debajo de los costos de la E.S.E, lo cual genera tener un mercado incierto
 - Causa: Las EPS contributivas derivan los servicios a su propia red o contratan servicios con IPS con tarifas no competitivas.</v>
      </c>
      <c r="D76" s="23" t="s">
        <v>124</v>
      </c>
      <c r="E76" s="23" t="s">
        <v>132</v>
      </c>
      <c r="F76" s="23" t="s">
        <v>126</v>
      </c>
      <c r="G76" s="49" t="s">
        <v>134</v>
      </c>
    </row>
    <row r="77" spans="1:7" s="6" customFormat="1" ht="38.25" x14ac:dyDescent="0.2">
      <c r="A77" s="108"/>
      <c r="B77" s="108"/>
      <c r="C77" s="67"/>
      <c r="D77" s="3" t="s">
        <v>125</v>
      </c>
      <c r="E77" s="3" t="s">
        <v>133</v>
      </c>
      <c r="F77" s="3" t="s">
        <v>127</v>
      </c>
      <c r="G77" s="50" t="s">
        <v>135</v>
      </c>
    </row>
    <row r="78" spans="1:7" s="6" customFormat="1" ht="38.25" x14ac:dyDescent="0.2">
      <c r="A78" s="108"/>
      <c r="B78" s="108"/>
      <c r="C78" s="67"/>
      <c r="D78" s="3" t="s">
        <v>140</v>
      </c>
      <c r="E78" s="24"/>
      <c r="F78" s="3" t="s">
        <v>128</v>
      </c>
      <c r="G78" s="50" t="s">
        <v>136</v>
      </c>
    </row>
    <row r="79" spans="1:7" s="6" customFormat="1" ht="25.5" x14ac:dyDescent="0.2">
      <c r="A79" s="108"/>
      <c r="B79" s="108"/>
      <c r="C79" s="67"/>
      <c r="D79" s="24"/>
      <c r="E79" s="24"/>
      <c r="F79" s="3" t="s">
        <v>129</v>
      </c>
      <c r="G79" s="50" t="s">
        <v>137</v>
      </c>
    </row>
    <row r="80" spans="1:7" s="6" customFormat="1" ht="25.5" x14ac:dyDescent="0.2">
      <c r="A80" s="108"/>
      <c r="B80" s="108"/>
      <c r="C80" s="67"/>
      <c r="D80" s="24"/>
      <c r="E80" s="24"/>
      <c r="F80" s="3" t="s">
        <v>130</v>
      </c>
      <c r="G80" s="50" t="s">
        <v>138</v>
      </c>
    </row>
    <row r="81" spans="1:7" s="6" customFormat="1" ht="26.25" thickBot="1" x14ac:dyDescent="0.25">
      <c r="A81" s="108"/>
      <c r="B81" s="108"/>
      <c r="C81" s="67"/>
      <c r="D81" s="48"/>
      <c r="E81" s="48"/>
      <c r="F81" s="22" t="s">
        <v>131</v>
      </c>
      <c r="G81" s="58" t="s">
        <v>139</v>
      </c>
    </row>
    <row r="82" spans="1:7" s="6" customFormat="1" ht="13.5" thickBot="1" x14ac:dyDescent="0.25">
      <c r="A82" s="62"/>
      <c r="B82" s="63"/>
      <c r="C82" s="63"/>
      <c r="D82" s="63"/>
      <c r="E82" s="63"/>
      <c r="F82" s="63"/>
      <c r="G82" s="64"/>
    </row>
    <row r="83" spans="1:7" s="6" customFormat="1" ht="90" thickBot="1" x14ac:dyDescent="0.25">
      <c r="A83" s="40" t="s">
        <v>141</v>
      </c>
      <c r="B83" s="41" t="s">
        <v>142</v>
      </c>
      <c r="C83" s="42" t="str">
        <f t="shared" ref="C83:C85" si="1">IF(ISBLANK(B83),"","- Problema: " &amp; TRIM(A83) &amp; CHAR(10)&amp; " - Causa: " &amp; TRIM(B83))</f>
        <v>- Problema: Fallas en la racionalización de los insumos en los procesos
 - Causa: Falta de cultura en el autocontrol del personal operativo asistencial y administrativo</v>
      </c>
      <c r="D83" s="43" t="s">
        <v>143</v>
      </c>
      <c r="E83" s="41" t="s">
        <v>144</v>
      </c>
      <c r="F83" s="41" t="s">
        <v>145</v>
      </c>
      <c r="G83" s="44" t="s">
        <v>146</v>
      </c>
    </row>
    <row r="84" spans="1:7" s="6" customFormat="1" ht="13.5" thickBot="1" x14ac:dyDescent="0.25">
      <c r="A84" s="96"/>
      <c r="B84" s="97"/>
      <c r="C84" s="97"/>
      <c r="D84" s="97"/>
      <c r="E84" s="97"/>
      <c r="F84" s="97"/>
      <c r="G84" s="98"/>
    </row>
    <row r="85" spans="1:7" s="6" customFormat="1" ht="90" thickBot="1" x14ac:dyDescent="0.25">
      <c r="A85" s="40" t="s">
        <v>150</v>
      </c>
      <c r="B85" s="30" t="s">
        <v>151</v>
      </c>
      <c r="C85" s="31" t="str">
        <f t="shared" si="1"/>
        <v>- Problema: Incumplimiento de la Formalización Laboral
 - Causa: No se tiene un estudio de cargas laborales adecuado que permita determinar la cantidad de personal que requiere la E.S.E</v>
      </c>
      <c r="D85" s="32" t="s">
        <v>152</v>
      </c>
      <c r="E85" s="32" t="s">
        <v>155</v>
      </c>
      <c r="F85" s="32" t="s">
        <v>154</v>
      </c>
      <c r="G85" s="33" t="s">
        <v>153</v>
      </c>
    </row>
    <row r="86" spans="1:7" s="6" customFormat="1" ht="13.5" thickBot="1" x14ac:dyDescent="0.25">
      <c r="A86" s="96"/>
      <c r="B86" s="97"/>
      <c r="C86" s="97"/>
      <c r="D86" s="97"/>
      <c r="E86" s="97"/>
      <c r="F86" s="97"/>
      <c r="G86" s="98"/>
    </row>
    <row r="87" spans="1:7" s="6" customFormat="1" ht="66" customHeight="1" x14ac:dyDescent="0.2">
      <c r="A87" s="105" t="s">
        <v>156</v>
      </c>
      <c r="B87" s="99" t="s">
        <v>159</v>
      </c>
      <c r="C87" s="102" t="str">
        <f>IF(ISBLANK(B87),"","- Problema: " &amp; TRIM(A87) &amp; CHAR(10)&amp; " - Causa: " &amp; TRIM(B87))</f>
        <v>- Problema: No se cuenta con un fondo para contingencias que 
evite que la E.S.E sea 
categorizada en riesgo 
financiero
 - Causa: Fallos de demandas en contra 
de reparación directa por mala praxis 
médica y Fallos de demandas laborales o sanciones</v>
      </c>
      <c r="D87" s="26" t="s">
        <v>234</v>
      </c>
      <c r="E87" s="26" t="s">
        <v>188</v>
      </c>
      <c r="F87" s="26" t="s">
        <v>160</v>
      </c>
      <c r="G87" s="27" t="s">
        <v>240</v>
      </c>
    </row>
    <row r="88" spans="1:7" s="6" customFormat="1" ht="51.75" customHeight="1" x14ac:dyDescent="0.2">
      <c r="A88" s="106"/>
      <c r="B88" s="100"/>
      <c r="C88" s="103"/>
      <c r="D88" s="4" t="s">
        <v>230</v>
      </c>
      <c r="E88" s="4" t="s">
        <v>235</v>
      </c>
      <c r="F88" s="4" t="s">
        <v>161</v>
      </c>
      <c r="G88" s="28" t="s">
        <v>241</v>
      </c>
    </row>
    <row r="89" spans="1:7" ht="25.5" x14ac:dyDescent="0.25">
      <c r="A89" s="106"/>
      <c r="B89" s="100"/>
      <c r="C89" s="103"/>
      <c r="D89" s="4" t="s">
        <v>231</v>
      </c>
      <c r="E89" s="4" t="s">
        <v>236</v>
      </c>
      <c r="F89" s="4" t="s">
        <v>237</v>
      </c>
      <c r="G89" s="36"/>
    </row>
    <row r="90" spans="1:7" ht="47.25" customHeight="1" x14ac:dyDescent="0.25">
      <c r="A90" s="106"/>
      <c r="B90" s="100"/>
      <c r="C90" s="103"/>
      <c r="D90" s="4" t="s">
        <v>233</v>
      </c>
      <c r="E90" s="34"/>
      <c r="F90" s="4" t="s">
        <v>238</v>
      </c>
      <c r="G90" s="36"/>
    </row>
    <row r="91" spans="1:7" ht="15.75" thickBot="1" x14ac:dyDescent="0.3">
      <c r="A91" s="107"/>
      <c r="B91" s="101"/>
      <c r="C91" s="104"/>
      <c r="D91" s="29" t="s">
        <v>232</v>
      </c>
      <c r="E91" s="35"/>
      <c r="F91" s="29" t="s">
        <v>239</v>
      </c>
      <c r="G91" s="37"/>
    </row>
  </sheetData>
  <mergeCells count="59">
    <mergeCell ref="A18:G18"/>
    <mergeCell ref="A19:A23"/>
    <mergeCell ref="B19:B23"/>
    <mergeCell ref="C19:C23"/>
    <mergeCell ref="A24:G24"/>
    <mergeCell ref="B26:B27"/>
    <mergeCell ref="A30:G30"/>
    <mergeCell ref="A31:A37"/>
    <mergeCell ref="B35:B37"/>
    <mergeCell ref="C35:C37"/>
    <mergeCell ref="A25:A29"/>
    <mergeCell ref="B28:B29"/>
    <mergeCell ref="C26:C29"/>
    <mergeCell ref="C31:C34"/>
    <mergeCell ref="B31:B34"/>
    <mergeCell ref="A48:G48"/>
    <mergeCell ref="A49:A53"/>
    <mergeCell ref="B49:B53"/>
    <mergeCell ref="C49:C53"/>
    <mergeCell ref="C44:C47"/>
    <mergeCell ref="A44:A47"/>
    <mergeCell ref="B44:B47"/>
    <mergeCell ref="A76:A81"/>
    <mergeCell ref="B76:B81"/>
    <mergeCell ref="C76:C81"/>
    <mergeCell ref="A54:G54"/>
    <mergeCell ref="A55:A57"/>
    <mergeCell ref="B55:B57"/>
    <mergeCell ref="C55:C57"/>
    <mergeCell ref="A58:G58"/>
    <mergeCell ref="A59:A67"/>
    <mergeCell ref="B59:B67"/>
    <mergeCell ref="C59:C67"/>
    <mergeCell ref="A68:G68"/>
    <mergeCell ref="A69:A74"/>
    <mergeCell ref="B69:B74"/>
    <mergeCell ref="C69:C74"/>
    <mergeCell ref="A75:G75"/>
    <mergeCell ref="A82:G82"/>
    <mergeCell ref="A84:G84"/>
    <mergeCell ref="A86:G86"/>
    <mergeCell ref="B87:B91"/>
    <mergeCell ref="C87:C91"/>
    <mergeCell ref="A87:A91"/>
    <mergeCell ref="A3:A6"/>
    <mergeCell ref="B3:F6"/>
    <mergeCell ref="G3:G6"/>
    <mergeCell ref="F15:F17"/>
    <mergeCell ref="E16:E17"/>
    <mergeCell ref="G15:G17"/>
    <mergeCell ref="A8:G8"/>
    <mergeCell ref="A10:A17"/>
    <mergeCell ref="B10:B17"/>
    <mergeCell ref="C10:C17"/>
    <mergeCell ref="A38:G38"/>
    <mergeCell ref="A39:A42"/>
    <mergeCell ref="B39:B42"/>
    <mergeCell ref="C39:C42"/>
    <mergeCell ref="A43:G43"/>
  </mergeCells>
  <conditionalFormatting sqref="B35 B25:B26 A31:B31 A39:B39 B55 A76 B49 B59 A87:B87 B83 B85 A32:A34">
    <cfRule type="expression" dxfId="10" priority="10">
      <formula>AND($I25,$J25)</formula>
    </cfRule>
  </conditionalFormatting>
  <conditionalFormatting sqref="A49">
    <cfRule type="expression" dxfId="9" priority="9">
      <formula>AND($I49,$J49)</formula>
    </cfRule>
  </conditionalFormatting>
  <conditionalFormatting sqref="A55">
    <cfRule type="expression" dxfId="8" priority="8">
      <formula>AND($I55,$J55)</formula>
    </cfRule>
  </conditionalFormatting>
  <conditionalFormatting sqref="A59">
    <cfRule type="expression" dxfId="7" priority="7">
      <formula>AND($I59,$J59)</formula>
    </cfRule>
  </conditionalFormatting>
  <conditionalFormatting sqref="A69">
    <cfRule type="expression" dxfId="6" priority="6">
      <formula>AND($I69,$J69)</formula>
    </cfRule>
  </conditionalFormatting>
  <conditionalFormatting sqref="C59 A68 C39 A38 C25:C26 A24 C10 C19 A18 C31 A30 A43 C44 C49 A48 C55 A54 A58 C76 A86 C85 A84 C83 A82 A75 C35">
    <cfRule type="duplicateValues" dxfId="5" priority="11"/>
  </conditionalFormatting>
  <conditionalFormatting sqref="A44:B44">
    <cfRule type="duplicateValues" dxfId="4" priority="5"/>
  </conditionalFormatting>
  <conditionalFormatting sqref="B69">
    <cfRule type="expression" dxfId="3" priority="4">
      <formula>AND($I69,$J69)</formula>
    </cfRule>
  </conditionalFormatting>
  <conditionalFormatting sqref="C69">
    <cfRule type="expression" dxfId="2" priority="3">
      <formula>AND($I69,$J69)</formula>
    </cfRule>
  </conditionalFormatting>
  <conditionalFormatting sqref="B76">
    <cfRule type="expression" dxfId="1" priority="2">
      <formula>AND($I76,$J76)</formula>
    </cfRule>
  </conditionalFormatting>
  <conditionalFormatting sqref="C87">
    <cfRule type="duplicateValues" dxfId="0" priority="1"/>
  </conditionalFormatting>
  <dataValidations xWindow="1265" yWindow="708" count="2">
    <dataValidation type="textLength" operator="lessThanOrEqual" allowBlank="1" showInputMessage="1" showErrorMessage="1" errorTitle="Error" error="Sobrepasa los 255 caracteres" promptTitle="Registro" prompt="No debe sobrepasar los 255 caracteres" sqref="D89 D19:G23 D33:G37 D39:G42 G57 D51:D53 G51:G53 G59:G60 E32:G32 E49:E53 D49 F44:G47 D44:D47 D70 E66:E67 F69:G70 G62 F64:F67 F59:F62 G72:G74 D59:D61 D77 D79:D81 E76:E81 F77:F81 G76:G81 E83:G83 D85:G85 D10:D17 E10:E15 F10:G14 D25:G29 D31:G31 D55:E57 E60:E62 D72:D74 D87:G88" xr:uid="{88B0D024-F018-4CD0-A10F-6FA6AFFA51C7}">
      <formula1>255</formula1>
    </dataValidation>
    <dataValidation type="textLength" operator="lessThanOrEqual" allowBlank="1" showInputMessage="1" showErrorMessage="1" errorTitle="Error" error="El valor es superior a los 120 Caracteres" promptTitle="Registro" prompt="No debe sobrepasar los 120 caracteres" sqref="A31:A34 B25:B26 A87:B87 A39:B39 B59 B35 B49 B55 A76:B76 B83 B85 B31 A44:B44" xr:uid="{8495D2C3-E249-40CE-98D6-E0DE72300425}">
      <formula1>120</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AD1GR102</cp:lastModifiedBy>
  <dcterms:created xsi:type="dcterms:W3CDTF">2024-09-16T13:59:43Z</dcterms:created>
  <dcterms:modified xsi:type="dcterms:W3CDTF">2025-05-23T14:47:43Z</dcterms:modified>
</cp:coreProperties>
</file>